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60" activeTab="0"/>
  </bookViews>
  <sheets>
    <sheet name="Noureddini" sheetId="1" r:id="rId1"/>
    <sheet name="Instructions" sheetId="2" r:id="rId2"/>
  </sheets>
  <externalReferences>
    <externalReference r:id="rId5"/>
    <externalReference r:id="rId6"/>
  </externalReferences>
  <definedNames>
    <definedName name="CompName">'[2]Data'!$B$3</definedName>
    <definedName name="MyForm">'[1]Combustion'!$B$5</definedName>
    <definedName name="MyFormula">'[1]Reaction'!$C$8</definedName>
  </definedNames>
  <calcPr fullCalcOnLoad="1"/>
</workbook>
</file>

<file path=xl/sharedStrings.xml><?xml version="1.0" encoding="utf-8"?>
<sst xmlns="http://schemas.openxmlformats.org/spreadsheetml/2006/main" count="129" uniqueCount="93">
  <si>
    <t>Consider</t>
  </si>
  <si>
    <t>&lt;=====&gt;</t>
  </si>
  <si>
    <t>Time</t>
  </si>
  <si>
    <t>k1 =</t>
  </si>
  <si>
    <t>k4 =</t>
  </si>
  <si>
    <t>k5 =</t>
  </si>
  <si>
    <t>k6 =</t>
  </si>
  <si>
    <t>TG</t>
  </si>
  <si>
    <t>DG</t>
  </si>
  <si>
    <t>MG</t>
  </si>
  <si>
    <t>Gly</t>
  </si>
  <si>
    <t>[TG]0 =</t>
  </si>
  <si>
    <t>[DG]0 =</t>
  </si>
  <si>
    <t>[MG]0 =</t>
  </si>
  <si>
    <t>[Gly]0 =</t>
  </si>
  <si>
    <t>[TG]</t>
  </si>
  <si>
    <t>[DG]</t>
  </si>
  <si>
    <t>[MG]</t>
  </si>
  <si>
    <t>[Gly]</t>
  </si>
  <si>
    <t>[ME]</t>
  </si>
  <si>
    <t>[ME] =</t>
  </si>
  <si>
    <t xml:space="preserve"> </t>
  </si>
  <si>
    <t>k2 =</t>
  </si>
  <si>
    <t>[MeOH]</t>
  </si>
  <si>
    <t>k3  =</t>
  </si>
  <si>
    <t>SOYBEAN</t>
  </si>
  <si>
    <t>[MeOH] =</t>
  </si>
  <si>
    <t>mins</t>
  </si>
  <si>
    <t>MW</t>
  </si>
  <si>
    <t>55C</t>
  </si>
  <si>
    <t>60C</t>
  </si>
  <si>
    <t>65C</t>
  </si>
  <si>
    <t>Re=6200</t>
  </si>
  <si>
    <t>Re=12400</t>
  </si>
  <si>
    <t>TK</t>
  </si>
  <si>
    <t>TC</t>
  </si>
  <si>
    <t>TG-&gt;DG</t>
  </si>
  <si>
    <t>DG-&gt;TG</t>
  </si>
  <si>
    <t>DG-&gt;MG</t>
  </si>
  <si>
    <t>MG-&gt;DG</t>
  </si>
  <si>
    <t>MG-&gt;GL</t>
  </si>
  <si>
    <t>GL-&gt;MG</t>
  </si>
  <si>
    <t>cal/mole</t>
  </si>
  <si>
    <t>R=</t>
  </si>
  <si>
    <t>J/(gmolK)</t>
  </si>
  <si>
    <t>cal/gmolK</t>
  </si>
  <si>
    <t>mole/min</t>
  </si>
  <si>
    <t>mole%</t>
  </si>
  <si>
    <t>%conv</t>
  </si>
  <si>
    <t>Total time =</t>
  </si>
  <si>
    <t>Noureddini &amp; Zhu</t>
  </si>
  <si>
    <t>-d[ME]/dt</t>
  </si>
  <si>
    <t>After</t>
  </si>
  <si>
    <t>washing</t>
  </si>
  <si>
    <t>Ctrl+m</t>
  </si>
  <si>
    <t>Ctrl+n</t>
  </si>
  <si>
    <t>Gly capture</t>
  </si>
  <si>
    <t>factor</t>
  </si>
  <si>
    <t>When you first open this spreadsheet, you will doubtless be perplexed</t>
  </si>
  <si>
    <t>by its apparent complexity.</t>
  </si>
  <si>
    <t>In just a moment, and at the press of a key, it will all get much worse!</t>
  </si>
  <si>
    <t>The rate constants given in row 2 &amp; 4 are taken from the Noureddini &amp; Zhu</t>
  </si>
  <si>
    <t>paper. In cell K2, you can select the temperature at which you want to model.</t>
  </si>
  <si>
    <t>Go ahead! Give it a whirl! You should see the k values change.</t>
  </si>
  <si>
    <t>Noureddini &amp; Zhu also carried out some limited work at a different stirrer</t>
  </si>
  <si>
    <t>speed so I have fitted that option in on cell M2.</t>
  </si>
  <si>
    <t>You can set the time over which you want to follow the reaction in cell C5.</t>
  </si>
  <si>
    <t>in row 6. You can change any of these more or less at any time.</t>
  </si>
  <si>
    <t xml:space="preserve">The cell I7 initially contains the value of 1. </t>
  </si>
  <si>
    <t>This is the proportion of the glycerol which remains in the reactor each</t>
  </si>
  <si>
    <t>second after half the reaction has taken place. Thus, setting I7 to 0.99 will</t>
  </si>
  <si>
    <t>remove 1% of the glycerol every second after half-time.</t>
  </si>
  <si>
    <t>Ctrl-n (or pressing the magic cyan button) will compress the spreadsheet</t>
  </si>
  <si>
    <t>to its present form.</t>
  </si>
  <si>
    <t>Ctrl-m (or pressing the magic yellow button) will set up the spreadsheet</t>
  </si>
  <si>
    <t xml:space="preserve">and run your first case. Thereafter, you can change all the boundary </t>
  </si>
  <si>
    <t>conditions except for the time of the run. To change that, you will need</t>
  </si>
  <si>
    <t>to first press Ctrl-n(cyan button in P4), change the time, then press Ctrl-m (yellow button in P3).</t>
  </si>
  <si>
    <t>Initial concentration of the reactants and products (in moles) is set up</t>
  </si>
  <si>
    <t>Have fun!</t>
  </si>
  <si>
    <t>:-)</t>
  </si>
  <si>
    <r>
      <t xml:space="preserve">(Note that </t>
    </r>
    <r>
      <rPr>
        <i/>
        <sz val="10"/>
        <color indexed="12"/>
        <rFont val="Arial"/>
        <family val="2"/>
      </rPr>
      <t>[TG]0</t>
    </r>
    <r>
      <rPr>
        <sz val="10"/>
        <color indexed="12"/>
        <rFont val="Arial"/>
        <family val="2"/>
      </rPr>
      <t xml:space="preserve"> is initially set to 1 and </t>
    </r>
    <r>
      <rPr>
        <i/>
        <sz val="10"/>
        <color indexed="12"/>
        <rFont val="Arial"/>
        <family val="2"/>
      </rPr>
      <t>[MeOH]0</t>
    </r>
    <r>
      <rPr>
        <sz val="10"/>
        <color indexed="12"/>
        <rFont val="Arial"/>
        <family val="2"/>
      </rPr>
      <t xml:space="preserve"> is set to 6.</t>
    </r>
  </si>
  <si>
    <t>=====&gt;</t>
  </si>
  <si>
    <t>Michael</t>
  </si>
  <si>
    <t>Allen</t>
  </si>
  <si>
    <t>50C</t>
  </si>
  <si>
    <t>Re=6400</t>
  </si>
  <si>
    <t>Ea</t>
  </si>
  <si>
    <t>exp(-Ea/RT)</t>
  </si>
  <si>
    <t>wt%</t>
  </si>
  <si>
    <t>Total volume =</t>
  </si>
  <si>
    <t>Estimated</t>
  </si>
  <si>
    <t>litres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</si>
</sst>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0.0000"/>
    <numFmt numFmtId="178" formatCode="0.000"/>
    <numFmt numFmtId="179" formatCode="0.0000000"/>
    <numFmt numFmtId="180" formatCode="0.000000"/>
    <numFmt numFmtId="181" formatCode="0.00000"/>
    <numFmt numFmtId="182" formatCode="0.00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0000E+00"/>
    <numFmt numFmtId="187" formatCode="0.0000000E+00"/>
    <numFmt numFmtId="188" formatCode="0.00000000E+00"/>
    <numFmt numFmtId="189" formatCode="0.00000E+00"/>
    <numFmt numFmtId="190" formatCode="0.0000E+00"/>
    <numFmt numFmtId="191" formatCode="0.000E+00"/>
    <numFmt numFmtId="192" formatCode="0.000000000E+00"/>
    <numFmt numFmtId="193" formatCode="0.0000000000E+00"/>
    <numFmt numFmtId="194" formatCode="0.00000000000E+00"/>
    <numFmt numFmtId="195" formatCode="0.000000000000E+00"/>
    <numFmt numFmtId="196" formatCode="0.0000000000000E+00"/>
    <numFmt numFmtId="197" formatCode="0.00000000000000E+00"/>
    <numFmt numFmtId="198" formatCode="0.000000000000000E+00"/>
    <numFmt numFmtId="199" formatCode="0.0000000000000000E+00"/>
    <numFmt numFmtId="200" formatCode="0.00000000000000000E+00"/>
  </numFmts>
  <fonts count="19">
    <font>
      <sz val="10"/>
      <name val="Arial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50"/>
      <name val="Arial"/>
      <family val="2"/>
    </font>
    <font>
      <sz val="8"/>
      <name val="Tahoma"/>
      <family val="2"/>
    </font>
    <font>
      <sz val="10"/>
      <color indexed="9"/>
      <name val="Arial"/>
      <family val="2"/>
    </font>
    <font>
      <b/>
      <sz val="10"/>
      <color indexed="14"/>
      <name val="Arial"/>
      <family val="2"/>
    </font>
    <font>
      <b/>
      <sz val="20.5"/>
      <name val="Arial"/>
      <family val="0"/>
    </font>
    <font>
      <b/>
      <sz val="17.25"/>
      <name val="Arial"/>
      <family val="0"/>
    </font>
    <font>
      <sz val="17.25"/>
      <name val="Arial"/>
      <family val="0"/>
    </font>
    <font>
      <b/>
      <sz val="12"/>
      <color indexed="40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6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177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right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4" xfId="0" applyFill="1" applyBorder="1" applyAlignment="1">
      <alignment horizontal="left"/>
    </xf>
    <xf numFmtId="0" fontId="0" fillId="3" borderId="4" xfId="0" applyFill="1" applyBorder="1" applyAlignment="1">
      <alignment horizontal="right"/>
    </xf>
    <xf numFmtId="0" fontId="6" fillId="3" borderId="5" xfId="0" applyFont="1" applyFill="1" applyBorder="1" applyAlignment="1">
      <alignment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6" fillId="3" borderId="6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horizontal="right"/>
    </xf>
    <xf numFmtId="180" fontId="0" fillId="3" borderId="7" xfId="0" applyNumberFormat="1" applyFill="1" applyBorder="1" applyAlignment="1">
      <alignment horizontal="left"/>
    </xf>
    <xf numFmtId="180" fontId="0" fillId="3" borderId="8" xfId="0" applyNumberForma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1" fontId="0" fillId="3" borderId="9" xfId="0" applyNumberFormat="1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0" xfId="0" applyFill="1" applyBorder="1" applyAlignment="1">
      <alignment/>
    </xf>
    <xf numFmtId="196" fontId="6" fillId="0" borderId="0" xfId="0" applyNumberFormat="1" applyFont="1" applyAlignment="1">
      <alignment/>
    </xf>
    <xf numFmtId="198" fontId="6" fillId="0" borderId="0" xfId="0" applyNumberFormat="1" applyFont="1" applyAlignment="1">
      <alignment/>
    </xf>
    <xf numFmtId="0" fontId="1" fillId="0" borderId="0" xfId="0" applyFont="1" applyAlignment="1" quotePrefix="1">
      <alignment horizontal="center"/>
    </xf>
    <xf numFmtId="2" fontId="6" fillId="0" borderId="0" xfId="0" applyNumberFormat="1" applyFont="1" applyAlignment="1">
      <alignment horizontal="left"/>
    </xf>
    <xf numFmtId="0" fontId="10" fillId="4" borderId="1" xfId="0" applyFont="1" applyFill="1" applyBorder="1" applyAlignment="1">
      <alignment horizontal="left"/>
    </xf>
    <xf numFmtId="0" fontId="0" fillId="4" borderId="7" xfId="0" applyFill="1" applyBorder="1" applyAlignment="1">
      <alignment/>
    </xf>
    <xf numFmtId="2" fontId="10" fillId="4" borderId="3" xfId="0" applyNumberFormat="1" applyFont="1" applyFill="1" applyBorder="1" applyAlignment="1">
      <alignment horizontal="left"/>
    </xf>
    <xf numFmtId="0" fontId="0" fillId="4" borderId="8" xfId="0" applyFill="1" applyBorder="1" applyAlignment="1">
      <alignment/>
    </xf>
    <xf numFmtId="0" fontId="14" fillId="5" borderId="0" xfId="0" applyFont="1" applyFill="1" applyAlignment="1">
      <alignment/>
    </xf>
    <xf numFmtId="0" fontId="14" fillId="5" borderId="0" xfId="0" applyFont="1" applyFill="1" applyAlignment="1">
      <alignment horizontal="right"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/>
    </xf>
    <xf numFmtId="2" fontId="1" fillId="0" borderId="0" xfId="0" applyNumberFormat="1" applyFont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15" fillId="4" borderId="0" xfId="0" applyFont="1" applyFill="1" applyAlignment="1">
      <alignment/>
    </xf>
    <xf numFmtId="0" fontId="0" fillId="4" borderId="0" xfId="0" applyFill="1" applyAlignment="1">
      <alignment/>
    </xf>
    <xf numFmtId="0" fontId="17" fillId="3" borderId="12" xfId="0" applyFont="1" applyFill="1" applyBorder="1" applyAlignment="1">
      <alignment/>
    </xf>
    <xf numFmtId="0" fontId="6" fillId="3" borderId="13" xfId="0" applyFont="1" applyFill="1" applyBorder="1" applyAlignment="1">
      <alignment horizontal="center" textRotation="180"/>
    </xf>
    <xf numFmtId="0" fontId="0" fillId="4" borderId="0" xfId="0" applyFill="1" applyAlignment="1" quotePrefix="1">
      <alignment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4" borderId="2" xfId="0" applyFont="1" applyFill="1" applyBorder="1" applyAlignment="1">
      <alignment horizontal="left"/>
    </xf>
    <xf numFmtId="2" fontId="18" fillId="4" borderId="4" xfId="0" applyNumberFormat="1" applyFont="1" applyFill="1" applyBorder="1" applyAlignment="1">
      <alignment horizontal="left"/>
    </xf>
    <xf numFmtId="11" fontId="0" fillId="3" borderId="2" xfId="0" applyNumberFormat="1" applyFill="1" applyBorder="1" applyAlignment="1">
      <alignment horizontal="left"/>
    </xf>
    <xf numFmtId="11" fontId="0" fillId="3" borderId="4" xfId="0" applyNumberFormat="1" applyFill="1" applyBorder="1" applyAlignment="1">
      <alignment horizontal="left"/>
    </xf>
    <xf numFmtId="11" fontId="0" fillId="3" borderId="2" xfId="0" applyNumberFormat="1" applyFill="1" applyBorder="1" applyAlignment="1">
      <alignment horizontal="right"/>
    </xf>
    <xf numFmtId="11" fontId="0" fillId="3" borderId="4" xfId="0" applyNumberForma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1" i="0" u="none" baseline="0">
                <a:latin typeface="Arial"/>
                <a:ea typeface="Arial"/>
                <a:cs typeface="Arial"/>
              </a:rPr>
              <a:t>Transesterification</a:t>
            </a:r>
          </a:p>
        </c:rich>
      </c:tx>
      <c:layout>
        <c:manualLayout>
          <c:xMode val="factor"/>
          <c:yMode val="factor"/>
          <c:x val="-0.035"/>
          <c:y val="0.02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22775"/>
          <c:w val="0.7445"/>
          <c:h val="0.64825"/>
        </c:manualLayout>
      </c:layout>
      <c:scatterChart>
        <c:scatterStyle val="smooth"/>
        <c:varyColors val="0"/>
        <c:ser>
          <c:idx val="0"/>
          <c:order val="0"/>
          <c:tx>
            <c:strRef>
              <c:f>Noureddini!$B$8</c:f>
              <c:strCache>
                <c:ptCount val="1"/>
                <c:pt idx="0">
                  <c:v>[TG]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Noureddini!$A$9:$A$3609</c:f>
              <c:strCache/>
            </c:strRef>
          </c:xVal>
          <c:yVal>
            <c:numRef>
              <c:f>Noureddini!$B$9:$B$3609</c:f>
              <c:numCache/>
            </c:numRef>
          </c:yVal>
          <c:smooth val="1"/>
        </c:ser>
        <c:ser>
          <c:idx val="3"/>
          <c:order val="3"/>
          <c:tx>
            <c:strRef>
              <c:f>Noureddini!$E$8</c:f>
              <c:strCache>
                <c:ptCount val="1"/>
                <c:pt idx="0">
                  <c:v>[Gly]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Noureddini!$A$9:$A$3609</c:f>
              <c:strCache/>
            </c:strRef>
          </c:xVal>
          <c:yVal>
            <c:numRef>
              <c:f>Noureddini!$E$9:$E$3609</c:f>
              <c:numCache/>
            </c:numRef>
          </c:yVal>
          <c:smooth val="1"/>
        </c:ser>
        <c:ser>
          <c:idx val="4"/>
          <c:order val="4"/>
          <c:tx>
            <c:strRef>
              <c:f>Noureddini!$F$8</c:f>
              <c:strCache>
                <c:ptCount val="1"/>
                <c:pt idx="0">
                  <c:v>[ME]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Noureddini!$A$9:$A$3609</c:f>
              <c:strCache/>
            </c:strRef>
          </c:xVal>
          <c:yVal>
            <c:numRef>
              <c:f>Noureddini!$F$9:$F$3609</c:f>
              <c:numCache/>
            </c:numRef>
          </c:yVal>
          <c:smooth val="1"/>
        </c:ser>
        <c:axId val="48030963"/>
        <c:axId val="29625484"/>
      </c:scatterChart>
      <c:scatterChart>
        <c:scatterStyle val="lineMarker"/>
        <c:varyColors val="0"/>
        <c:ser>
          <c:idx val="1"/>
          <c:order val="1"/>
          <c:tx>
            <c:strRef>
              <c:f>Noureddini!$C$8</c:f>
              <c:strCache>
                <c:ptCount val="1"/>
                <c:pt idx="0">
                  <c:v>[DG]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Noureddini!$A$9:$A$3609</c:f>
              <c:strCache/>
            </c:strRef>
          </c:xVal>
          <c:yVal>
            <c:numRef>
              <c:f>Noureddini!$C$9:$C$3609</c:f>
              <c:numCache/>
            </c:numRef>
          </c:yVal>
          <c:smooth val="1"/>
        </c:ser>
        <c:ser>
          <c:idx val="2"/>
          <c:order val="2"/>
          <c:tx>
            <c:strRef>
              <c:f>Noureddini!$D$8</c:f>
              <c:strCache>
                <c:ptCount val="1"/>
                <c:pt idx="0">
                  <c:v>[MG]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Noureddini!$A$9:$A$3609</c:f>
              <c:strCache/>
            </c:strRef>
          </c:xVal>
          <c:yVal>
            <c:numRef>
              <c:f>Noureddini!$D$9:$D$3609</c:f>
              <c:numCache/>
            </c:numRef>
          </c:yVal>
          <c:smooth val="1"/>
        </c:ser>
        <c:axId val="65302765"/>
        <c:axId val="50853974"/>
      </c:scatterChart>
      <c:valAx>
        <c:axId val="48030963"/>
        <c:scaling>
          <c:orientation val="minMax"/>
          <c:max val="3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secs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625484"/>
        <c:crosses val="autoZero"/>
        <c:crossBetween val="midCat"/>
        <c:dispUnits/>
        <c:majorUnit val="420"/>
        <c:minorUnit val="105"/>
      </c:valAx>
      <c:valAx>
        <c:axId val="29625484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moles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030963"/>
        <c:crosses val="autoZero"/>
        <c:crossBetween val="midCat"/>
        <c:dispUnits/>
        <c:minorUnit val="0.05"/>
      </c:valAx>
      <c:valAx>
        <c:axId val="65302765"/>
        <c:scaling>
          <c:orientation val="minMax"/>
        </c:scaling>
        <c:axPos val="b"/>
        <c:delete val="1"/>
        <c:majorTickMark val="in"/>
        <c:minorTickMark val="none"/>
        <c:tickLblPos val="nextTo"/>
        <c:crossAx val="50853974"/>
        <c:crosses val="max"/>
        <c:crossBetween val="midCat"/>
        <c:dispUnits/>
      </c:valAx>
      <c:valAx>
        <c:axId val="50853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moles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30276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0</xdr:colOff>
      <xdr:row>8</xdr:row>
      <xdr:rowOff>19050</xdr:rowOff>
    </xdr:from>
    <xdr:to>
      <xdr:col>22</xdr:col>
      <xdr:colOff>409575</xdr:colOff>
      <xdr:row>36</xdr:row>
      <xdr:rowOff>9525</xdr:rowOff>
    </xdr:to>
    <xdr:graphicFrame>
      <xdr:nvGraphicFramePr>
        <xdr:cNvPr id="1" name="Chart 36"/>
        <xdr:cNvGraphicFramePr/>
      </xdr:nvGraphicFramePr>
      <xdr:xfrm>
        <a:off x="4905375" y="1485900"/>
        <a:ext cx="91059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15</xdr:col>
      <xdr:colOff>0</xdr:colOff>
      <xdr:row>1</xdr:row>
      <xdr:rowOff>114300</xdr:rowOff>
    </xdr:from>
    <xdr:to>
      <xdr:col>16</xdr:col>
      <xdr:colOff>285750</xdr:colOff>
      <xdr:row>3</xdr:row>
      <xdr:rowOff>38100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0" y="4095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3</xdr:row>
      <xdr:rowOff>38100</xdr:rowOff>
    </xdr:from>
    <xdr:to>
      <xdr:col>16</xdr:col>
      <xdr:colOff>276225</xdr:colOff>
      <xdr:row>4</xdr:row>
      <xdr:rowOff>142875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44025" y="65722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iodiesel%20plant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MPOUnd%20prop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ctor"/>
      <sheetName val="Reaction"/>
      <sheetName val="Process Control"/>
      <sheetName val="Combustion"/>
      <sheetName val="Heater"/>
      <sheetName val="Condenser"/>
      <sheetName val="Gumpon"/>
      <sheetName val="Continuous"/>
    </sheetNames>
    <sheetDataSet>
      <sheetData sheetId="1">
        <row r="8">
          <cell r="C8">
            <v>356.32000732421875</v>
          </cell>
        </row>
      </sheetData>
      <sheetData sheetId="3">
        <row r="5">
          <cell r="B5" t="str">
            <v>C19H36O2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VapPress"/>
      <sheetName val="Combust"/>
    </sheetNames>
    <sheetDataSet>
      <sheetData sheetId="0">
        <row r="3">
          <cell r="B3" t="str">
            <v>WATER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J3951"/>
  <sheetViews>
    <sheetView tabSelected="1" workbookViewId="0" topLeftCell="A2">
      <selection activeCell="J3" sqref="J3"/>
    </sheetView>
  </sheetViews>
  <sheetFormatPr defaultColWidth="9.140625" defaultRowHeight="12.75"/>
  <cols>
    <col min="8" max="8" width="9.57421875" style="0" customWidth="1"/>
    <col min="9" max="9" width="9.140625" style="22" customWidth="1"/>
    <col min="10" max="10" width="10.7109375" style="0" customWidth="1"/>
    <col min="11" max="11" width="10.00390625" style="0" customWidth="1"/>
    <col min="12" max="14" width="9.140625" style="2" customWidth="1"/>
    <col min="29" max="29" width="12.421875" style="0" customWidth="1"/>
    <col min="30" max="30" width="11.00390625" style="0" customWidth="1"/>
    <col min="31" max="31" width="10.421875" style="0" customWidth="1"/>
    <col min="32" max="32" width="13.57421875" style="0" customWidth="1"/>
    <col min="33" max="33" width="9.8515625" style="0" customWidth="1"/>
    <col min="34" max="34" width="9.421875" style="0" customWidth="1"/>
  </cols>
  <sheetData>
    <row r="1" spans="1:15" ht="23.25">
      <c r="A1" s="6" t="s">
        <v>50</v>
      </c>
      <c r="B1" s="7"/>
      <c r="C1" s="7"/>
      <c r="D1" s="7"/>
      <c r="J1" s="56" t="s">
        <v>21</v>
      </c>
      <c r="O1" s="9" t="s">
        <v>25</v>
      </c>
    </row>
    <row r="2" spans="1:14" ht="12.75">
      <c r="A2" s="10"/>
      <c r="B2" s="11"/>
      <c r="C2" s="12" t="s">
        <v>3</v>
      </c>
      <c r="D2" s="60">
        <v>0.0020676352473765454</v>
      </c>
      <c r="E2" s="12" t="s">
        <v>24</v>
      </c>
      <c r="F2" s="60">
        <v>0.01414321936547675</v>
      </c>
      <c r="G2" s="12" t="s">
        <v>5</v>
      </c>
      <c r="H2" s="62">
        <v>0.006286996013078121</v>
      </c>
      <c r="I2" s="25"/>
      <c r="J2" s="56" t="s">
        <v>21</v>
      </c>
      <c r="L2" s="28" t="s">
        <v>85</v>
      </c>
      <c r="N2" s="28" t="s">
        <v>86</v>
      </c>
    </row>
    <row r="3" spans="1:15" ht="12.75">
      <c r="A3" s="17" t="s">
        <v>0</v>
      </c>
      <c r="B3" s="18" t="s">
        <v>7</v>
      </c>
      <c r="C3" s="18" t="s">
        <v>1</v>
      </c>
      <c r="D3" s="18" t="s">
        <v>8</v>
      </c>
      <c r="E3" s="18" t="s">
        <v>1</v>
      </c>
      <c r="F3" s="18" t="s">
        <v>9</v>
      </c>
      <c r="G3" s="19" t="s">
        <v>1</v>
      </c>
      <c r="H3" s="19"/>
      <c r="I3" s="23" t="s">
        <v>10</v>
      </c>
      <c r="J3" s="57" t="s">
        <v>21</v>
      </c>
      <c r="K3" s="27">
        <v>4</v>
      </c>
      <c r="L3" s="28" t="s">
        <v>29</v>
      </c>
      <c r="M3" s="28">
        <v>1</v>
      </c>
      <c r="N3" s="28" t="s">
        <v>33</v>
      </c>
      <c r="O3" s="46" t="s">
        <v>54</v>
      </c>
    </row>
    <row r="4" spans="1:31" ht="12.75">
      <c r="A4" s="13"/>
      <c r="B4" s="14"/>
      <c r="C4" s="16" t="s">
        <v>22</v>
      </c>
      <c r="D4" s="15">
        <v>0.003642772213375946</v>
      </c>
      <c r="E4" s="16" t="s">
        <v>4</v>
      </c>
      <c r="F4" s="61">
        <v>0.056306297948865054</v>
      </c>
      <c r="G4" s="16" t="s">
        <v>6</v>
      </c>
      <c r="H4" s="63">
        <v>0.00022636505503779354</v>
      </c>
      <c r="I4" s="26"/>
      <c r="K4" s="28">
        <v>60</v>
      </c>
      <c r="L4" s="28" t="s">
        <v>30</v>
      </c>
      <c r="O4" s="47" t="s">
        <v>55</v>
      </c>
      <c r="P4" s="2"/>
      <c r="AC4" t="s">
        <v>43</v>
      </c>
      <c r="AD4">
        <v>8.3145</v>
      </c>
      <c r="AE4" t="s">
        <v>44</v>
      </c>
    </row>
    <row r="5" spans="1:31" ht="15.75">
      <c r="A5" s="41"/>
      <c r="B5" s="42" t="s">
        <v>49</v>
      </c>
      <c r="C5" s="41">
        <v>60</v>
      </c>
      <c r="D5" s="41" t="s">
        <v>27</v>
      </c>
      <c r="L5" s="28" t="s">
        <v>31</v>
      </c>
      <c r="M5" s="57"/>
      <c r="AD5">
        <v>1.9859</v>
      </c>
      <c r="AE5" t="s">
        <v>45</v>
      </c>
    </row>
    <row r="6" spans="2:17" ht="12.75">
      <c r="B6" s="20" t="s">
        <v>11</v>
      </c>
      <c r="C6" s="21">
        <v>1</v>
      </c>
      <c r="D6" s="20" t="s">
        <v>12</v>
      </c>
      <c r="E6" s="21">
        <v>0</v>
      </c>
      <c r="F6" s="20" t="s">
        <v>13</v>
      </c>
      <c r="G6" s="21">
        <v>0</v>
      </c>
      <c r="H6" s="21"/>
      <c r="I6" s="24" t="s">
        <v>14</v>
      </c>
      <c r="J6" s="21">
        <v>0</v>
      </c>
      <c r="K6" s="20" t="s">
        <v>20</v>
      </c>
      <c r="L6" s="21">
        <v>0</v>
      </c>
      <c r="M6" s="21" t="s">
        <v>26</v>
      </c>
      <c r="N6" s="21">
        <v>6</v>
      </c>
      <c r="Q6" t="s">
        <v>91</v>
      </c>
    </row>
    <row r="7" spans="1:36" ht="12.75">
      <c r="A7" s="29" t="s">
        <v>28</v>
      </c>
      <c r="B7" s="30">
        <v>885.4608</v>
      </c>
      <c r="C7" s="30">
        <v>621.0057</v>
      </c>
      <c r="D7" s="30">
        <v>356.5505</v>
      </c>
      <c r="E7" s="30">
        <v>92.095</v>
      </c>
      <c r="F7" s="31">
        <v>296.4976</v>
      </c>
      <c r="G7" s="31">
        <v>32.0424</v>
      </c>
      <c r="H7" s="32" t="s">
        <v>46</v>
      </c>
      <c r="I7" s="43">
        <v>1</v>
      </c>
      <c r="J7" s="44" t="s">
        <v>56</v>
      </c>
      <c r="L7" s="36" t="s">
        <v>48</v>
      </c>
      <c r="M7" s="37" t="s">
        <v>47</v>
      </c>
      <c r="N7" s="58" t="s">
        <v>89</v>
      </c>
      <c r="O7" s="38" t="s">
        <v>52</v>
      </c>
      <c r="Q7" t="s">
        <v>90</v>
      </c>
      <c r="S7" s="22">
        <f>C6*B7/910.9+N6*G7/791+J6*E7/998+L6*F7/874.7+G6*D7/900+E6*C7/900</f>
        <v>1.2151247946245631</v>
      </c>
      <c r="T7" t="s">
        <v>92</v>
      </c>
      <c r="AB7" t="s">
        <v>87</v>
      </c>
      <c r="AC7">
        <v>13145</v>
      </c>
      <c r="AD7">
        <v>9932</v>
      </c>
      <c r="AE7">
        <v>19860</v>
      </c>
      <c r="AF7">
        <v>14639</v>
      </c>
      <c r="AG7">
        <v>6421</v>
      </c>
      <c r="AH7">
        <v>9588</v>
      </c>
      <c r="AI7" t="s">
        <v>42</v>
      </c>
      <c r="AJ7" t="s">
        <v>32</v>
      </c>
    </row>
    <row r="8" spans="1:36" ht="12.75">
      <c r="A8" s="3" t="s">
        <v>2</v>
      </c>
      <c r="B8" s="3" t="s">
        <v>15</v>
      </c>
      <c r="C8" s="3" t="s">
        <v>16</v>
      </c>
      <c r="D8" s="3" t="s">
        <v>17</v>
      </c>
      <c r="E8" s="3" t="s">
        <v>18</v>
      </c>
      <c r="F8" s="3" t="s">
        <v>19</v>
      </c>
      <c r="G8" s="3" t="s">
        <v>23</v>
      </c>
      <c r="H8" s="35" t="s">
        <v>51</v>
      </c>
      <c r="I8" s="45"/>
      <c r="J8" s="3" t="s">
        <v>57</v>
      </c>
      <c r="L8" s="36">
        <v>0</v>
      </c>
      <c r="M8" s="39">
        <v>0</v>
      </c>
      <c r="N8" s="59">
        <v>0</v>
      </c>
      <c r="O8" s="40" t="s">
        <v>53</v>
      </c>
      <c r="AB8" t="s">
        <v>87</v>
      </c>
      <c r="AC8">
        <v>13600</v>
      </c>
      <c r="AD8">
        <v>9783</v>
      </c>
      <c r="AE8">
        <v>18769</v>
      </c>
      <c r="AF8">
        <v>11177</v>
      </c>
      <c r="AG8">
        <v>5182</v>
      </c>
      <c r="AH8">
        <v>9873</v>
      </c>
      <c r="AI8" t="s">
        <v>42</v>
      </c>
      <c r="AJ8" t="s">
        <v>33</v>
      </c>
    </row>
    <row r="9" spans="1:34" ht="12.75">
      <c r="A9" s="4">
        <v>0</v>
      </c>
      <c r="B9" s="5">
        <f>$C$6/$S$7</f>
        <v>0.8229607398546829</v>
      </c>
      <c r="C9" s="5">
        <f>$E$6/$S$7</f>
        <v>0</v>
      </c>
      <c r="D9" s="5">
        <f>$G$6/$S$7</f>
        <v>0</v>
      </c>
      <c r="E9" s="5">
        <f>$J$6/$S$7</f>
        <v>0</v>
      </c>
      <c r="F9">
        <f>$L$6/$S$7</f>
        <v>0</v>
      </c>
      <c r="G9" s="8">
        <f>$N$6/$S$7</f>
        <v>4.937764439128097</v>
      </c>
      <c r="H9" s="8"/>
      <c r="I9" s="22" t="s">
        <v>21</v>
      </c>
      <c r="L9" s="22">
        <f>100*F9*$S$7/3</f>
        <v>0</v>
      </c>
      <c r="M9">
        <f>F9/(B9+C9+D9+F9)</f>
        <v>0</v>
      </c>
      <c r="N9">
        <f>F9*$F$7/($F$7*F9+B9*$B$7+C9*$C$7+D9*$D$7)</f>
        <v>0</v>
      </c>
      <c r="AA9" t="s">
        <v>35</v>
      </c>
      <c r="AB9" t="s">
        <v>34</v>
      </c>
      <c r="AC9" t="s">
        <v>36</v>
      </c>
      <c r="AD9" t="s">
        <v>37</v>
      </c>
      <c r="AE9" t="s">
        <v>38</v>
      </c>
      <c r="AF9" t="s">
        <v>39</v>
      </c>
      <c r="AG9" t="s">
        <v>40</v>
      </c>
      <c r="AH9" t="s">
        <v>41</v>
      </c>
    </row>
    <row r="10" spans="1:36" ht="12.75">
      <c r="A10" s="1">
        <v>1</v>
      </c>
      <c r="B10">
        <f>B9+$D$4*C9*F9-$D$2*B9*G9</f>
        <v>0.8145587256395601</v>
      </c>
      <c r="C10">
        <f>C9+$D$2*B9*G9-$F$2*C9*G9+$F$4*D9*F9-$D$4*C9*F9</f>
        <v>0.008402014215122783</v>
      </c>
      <c r="D10">
        <f>D9+$F$2*C9*G9-$F$4*D9*F9+$H$4*E9*F9-$H$2*D9*G9</f>
        <v>0</v>
      </c>
      <c r="E10">
        <f>E9+$H$2*D9*G9-$H$4*E9*F9</f>
        <v>0</v>
      </c>
      <c r="F10">
        <f>F9+$D$2*B9*G9+$F$2*C9*G9+$H$2*D9*G9-$H$4*E9*F9-$F$4*D9*F9-$D$4*C9*F9</f>
        <v>0.008402014215122783</v>
      </c>
      <c r="G10" s="8">
        <f>G9-(F10-F9)</f>
        <v>4.929362424912974</v>
      </c>
      <c r="H10" s="8">
        <f>60*(G9-G10)</f>
        <v>0.5041208529073593</v>
      </c>
      <c r="I10" s="22" t="s">
        <v>21</v>
      </c>
      <c r="L10" s="22">
        <f>100*F10*$S$7/3</f>
        <v>0.3403165265861244</v>
      </c>
      <c r="M10">
        <f>100*F10/(B10+C10+D10+F10)</f>
        <v>1.0106315412847213</v>
      </c>
      <c r="N10">
        <f>100*(F10*$F$7/($F$7*F10+B10*$B$7+C10*$C$7+D10*$D$7))</f>
        <v>0.34173992127478714</v>
      </c>
      <c r="AA10">
        <v>50</v>
      </c>
      <c r="AB10">
        <f>AA10+273.13</f>
        <v>323.13</v>
      </c>
      <c r="AC10">
        <f aca="true" t="shared" si="0" ref="AC10:AH10">EXP(-AC$7/($AD$5*$AB10))</f>
        <v>1.2696472834844104E-09</v>
      </c>
      <c r="AD10">
        <f t="shared" si="0"/>
        <v>1.897526879837706E-07</v>
      </c>
      <c r="AE10">
        <f t="shared" si="0"/>
        <v>3.623122405707441E-14</v>
      </c>
      <c r="AF10">
        <f t="shared" si="0"/>
        <v>1.2375671938233872E-10</v>
      </c>
      <c r="AG10">
        <f t="shared" si="0"/>
        <v>4.512053275127138E-05</v>
      </c>
      <c r="AH10">
        <f t="shared" si="0"/>
        <v>3.243406653298718E-07</v>
      </c>
      <c r="AJ10" t="s">
        <v>88</v>
      </c>
    </row>
    <row r="11" spans="1:14" ht="12.75">
      <c r="A11" s="1"/>
      <c r="G11" s="8"/>
      <c r="H11" s="8"/>
      <c r="L11" s="22"/>
      <c r="M11"/>
      <c r="N11"/>
    </row>
    <row r="12" spans="1:14" ht="12.75">
      <c r="A12" s="53" t="s">
        <v>82</v>
      </c>
      <c r="B12" s="49" t="s">
        <v>58</v>
      </c>
      <c r="C12" s="50"/>
      <c r="D12" s="50"/>
      <c r="E12" s="50"/>
      <c r="F12" s="50"/>
      <c r="G12" s="50"/>
      <c r="H12" s="50"/>
      <c r="I12" s="50"/>
      <c r="J12" s="50"/>
      <c r="K12" s="48"/>
      <c r="L12" s="22"/>
      <c r="M12"/>
      <c r="N12"/>
    </row>
    <row r="13" spans="1:14" ht="12.75">
      <c r="A13" s="50"/>
      <c r="B13" s="49" t="s">
        <v>59</v>
      </c>
      <c r="C13" s="50"/>
      <c r="D13" s="50"/>
      <c r="E13" s="50"/>
      <c r="F13" s="50"/>
      <c r="G13" s="50"/>
      <c r="H13" s="50"/>
      <c r="I13" s="50"/>
      <c r="J13" s="50"/>
      <c r="K13" s="48"/>
      <c r="L13" s="22"/>
      <c r="M13"/>
      <c r="N13"/>
    </row>
    <row r="14" spans="1:34" ht="12.75">
      <c r="A14" s="50"/>
      <c r="B14" s="49"/>
      <c r="C14" s="50"/>
      <c r="D14" s="50"/>
      <c r="E14" s="50"/>
      <c r="F14" s="50"/>
      <c r="G14" s="50"/>
      <c r="H14" s="50"/>
      <c r="I14" s="50"/>
      <c r="J14" s="50"/>
      <c r="K14" s="48"/>
      <c r="L14" s="22"/>
      <c r="M14"/>
      <c r="N14"/>
      <c r="AG14" s="33"/>
      <c r="AH14" s="34"/>
    </row>
    <row r="15" spans="1:14" ht="12.75">
      <c r="A15" s="50"/>
      <c r="B15" s="49" t="s">
        <v>60</v>
      </c>
      <c r="C15" s="50"/>
      <c r="D15" s="50"/>
      <c r="E15" s="50"/>
      <c r="F15" s="50"/>
      <c r="G15" s="50"/>
      <c r="H15" s="50"/>
      <c r="I15" s="50"/>
      <c r="J15" s="50"/>
      <c r="K15" s="48"/>
      <c r="L15" s="22"/>
      <c r="M15"/>
      <c r="N15"/>
    </row>
    <row r="16" spans="1:14" ht="12.75">
      <c r="A16" s="50"/>
      <c r="B16" s="49"/>
      <c r="C16" s="50"/>
      <c r="D16" s="50"/>
      <c r="E16" s="50"/>
      <c r="F16" s="50"/>
      <c r="G16" s="50"/>
      <c r="H16" s="50"/>
      <c r="I16" s="50"/>
      <c r="J16" s="50"/>
      <c r="K16" s="48"/>
      <c r="L16" s="22"/>
      <c r="M16"/>
      <c r="N16"/>
    </row>
    <row r="17" spans="1:14" ht="12.75">
      <c r="A17" s="50"/>
      <c r="B17" s="49" t="s">
        <v>61</v>
      </c>
      <c r="C17" s="50"/>
      <c r="D17" s="50"/>
      <c r="E17" s="50"/>
      <c r="F17" s="50"/>
      <c r="G17" s="50"/>
      <c r="H17" s="50"/>
      <c r="I17" s="50"/>
      <c r="J17" s="50"/>
      <c r="K17" s="48"/>
      <c r="L17" s="22"/>
      <c r="M17"/>
      <c r="N17"/>
    </row>
    <row r="18" spans="1:14" ht="12.75">
      <c r="A18" s="50"/>
      <c r="B18" s="49" t="s">
        <v>62</v>
      </c>
      <c r="C18" s="50"/>
      <c r="D18" s="50"/>
      <c r="E18" s="50"/>
      <c r="F18" s="50"/>
      <c r="G18" s="50"/>
      <c r="H18" s="50"/>
      <c r="I18" s="50"/>
      <c r="J18" s="50"/>
      <c r="K18" s="48"/>
      <c r="L18" s="22"/>
      <c r="M18"/>
      <c r="N18"/>
    </row>
    <row r="19" spans="1:14" ht="12.75">
      <c r="A19" s="50"/>
      <c r="B19" s="49" t="s">
        <v>63</v>
      </c>
      <c r="C19" s="50"/>
      <c r="D19" s="50"/>
      <c r="E19" s="50"/>
      <c r="F19" s="50"/>
      <c r="G19" s="50"/>
      <c r="H19" s="50"/>
      <c r="I19" s="50"/>
      <c r="J19" s="50"/>
      <c r="K19" s="48"/>
      <c r="L19" s="22"/>
      <c r="M19"/>
      <c r="N19"/>
    </row>
    <row r="20" spans="1:14" ht="12.75">
      <c r="A20" s="50"/>
      <c r="B20" s="49"/>
      <c r="C20" s="50"/>
      <c r="D20" s="50"/>
      <c r="E20" s="50"/>
      <c r="F20" s="50"/>
      <c r="G20" s="50"/>
      <c r="H20" s="50"/>
      <c r="I20" s="50"/>
      <c r="J20" s="50"/>
      <c r="K20" s="48"/>
      <c r="L20" s="22"/>
      <c r="M20"/>
      <c r="N20"/>
    </row>
    <row r="21" spans="1:14" ht="12.75">
      <c r="A21" s="50"/>
      <c r="B21" s="49" t="s">
        <v>64</v>
      </c>
      <c r="C21" s="50"/>
      <c r="D21" s="50"/>
      <c r="E21" s="50"/>
      <c r="F21" s="50"/>
      <c r="G21" s="50"/>
      <c r="H21" s="50"/>
      <c r="I21" s="50"/>
      <c r="J21" s="50"/>
      <c r="K21" s="48"/>
      <c r="L21" s="22"/>
      <c r="M21"/>
      <c r="N21"/>
    </row>
    <row r="22" spans="1:14" ht="12.75">
      <c r="A22" s="50"/>
      <c r="B22" s="49" t="s">
        <v>65</v>
      </c>
      <c r="C22" s="50"/>
      <c r="D22" s="50"/>
      <c r="E22" s="50"/>
      <c r="F22" s="50"/>
      <c r="G22" s="50"/>
      <c r="H22" s="50"/>
      <c r="I22" s="50"/>
      <c r="J22" s="50"/>
      <c r="K22" s="48"/>
      <c r="L22" s="22"/>
      <c r="M22"/>
      <c r="N22"/>
    </row>
    <row r="23" spans="1:14" ht="12.75">
      <c r="A23" s="50"/>
      <c r="B23" s="49"/>
      <c r="C23" s="50"/>
      <c r="D23" s="50"/>
      <c r="E23" s="50"/>
      <c r="F23" s="50"/>
      <c r="G23" s="50"/>
      <c r="H23" s="50"/>
      <c r="I23" s="50"/>
      <c r="J23" s="50"/>
      <c r="K23" s="48"/>
      <c r="L23" s="22"/>
      <c r="M23"/>
      <c r="N23"/>
    </row>
    <row r="24" spans="1:14" ht="12.75">
      <c r="A24" s="50"/>
      <c r="B24" s="49" t="s">
        <v>66</v>
      </c>
      <c r="C24" s="50"/>
      <c r="D24" s="50"/>
      <c r="E24" s="50"/>
      <c r="F24" s="50"/>
      <c r="G24" s="50"/>
      <c r="H24" s="50"/>
      <c r="I24" s="50"/>
      <c r="J24" s="50"/>
      <c r="K24" s="48"/>
      <c r="L24" s="22"/>
      <c r="M24"/>
      <c r="N24"/>
    </row>
    <row r="25" spans="1:14" ht="12.75">
      <c r="A25" s="50"/>
      <c r="B25" s="49" t="s">
        <v>78</v>
      </c>
      <c r="C25" s="50"/>
      <c r="D25" s="50"/>
      <c r="E25" s="50"/>
      <c r="F25" s="50"/>
      <c r="G25" s="50"/>
      <c r="H25" s="50"/>
      <c r="I25" s="50"/>
      <c r="J25" s="50"/>
      <c r="K25" s="48"/>
      <c r="L25" s="22"/>
      <c r="M25"/>
      <c r="N25"/>
    </row>
    <row r="26" spans="1:14" ht="12.75">
      <c r="A26" s="50"/>
      <c r="B26" s="49" t="s">
        <v>67</v>
      </c>
      <c r="C26" s="50"/>
      <c r="D26" s="50"/>
      <c r="E26" s="50"/>
      <c r="F26" s="50"/>
      <c r="G26" s="50"/>
      <c r="H26" s="50"/>
      <c r="I26" s="50"/>
      <c r="J26" s="50"/>
      <c r="K26" s="48"/>
      <c r="L26" s="22"/>
      <c r="M26"/>
      <c r="N26"/>
    </row>
    <row r="27" spans="1:14" ht="12.75">
      <c r="A27" s="50"/>
      <c r="B27" s="49" t="s">
        <v>81</v>
      </c>
      <c r="C27" s="50"/>
      <c r="D27" s="50"/>
      <c r="E27" s="50"/>
      <c r="F27" s="50"/>
      <c r="G27" s="50"/>
      <c r="H27" s="50"/>
      <c r="I27" s="50"/>
      <c r="J27" s="50"/>
      <c r="K27" s="48"/>
      <c r="L27" s="22"/>
      <c r="M27"/>
      <c r="N27"/>
    </row>
    <row r="28" spans="1:14" ht="12.75">
      <c r="A28" s="50"/>
      <c r="B28" s="49"/>
      <c r="C28" s="50"/>
      <c r="D28" s="50"/>
      <c r="E28" s="50"/>
      <c r="F28" s="50"/>
      <c r="G28" s="50"/>
      <c r="H28" s="50"/>
      <c r="I28" s="50"/>
      <c r="J28" s="50"/>
      <c r="K28" s="48"/>
      <c r="L28" s="22"/>
      <c r="M28"/>
      <c r="N28"/>
    </row>
    <row r="29" spans="1:14" ht="12.75">
      <c r="A29" s="50"/>
      <c r="B29" s="49" t="s">
        <v>68</v>
      </c>
      <c r="C29" s="50"/>
      <c r="D29" s="50"/>
      <c r="E29" s="50"/>
      <c r="F29" s="50"/>
      <c r="G29" s="50"/>
      <c r="H29" s="50"/>
      <c r="I29" s="50"/>
      <c r="J29" s="50"/>
      <c r="K29" s="48"/>
      <c r="L29" s="22"/>
      <c r="M29"/>
      <c r="N29"/>
    </row>
    <row r="30" spans="1:14" ht="12.75">
      <c r="A30" s="50"/>
      <c r="B30" s="49" t="s">
        <v>69</v>
      </c>
      <c r="C30" s="50"/>
      <c r="D30" s="50"/>
      <c r="E30" s="50"/>
      <c r="F30" s="50"/>
      <c r="G30" s="50"/>
      <c r="H30" s="50"/>
      <c r="I30" s="50"/>
      <c r="J30" s="50"/>
      <c r="K30" s="48"/>
      <c r="L30" s="22"/>
      <c r="M30"/>
      <c r="N30"/>
    </row>
    <row r="31" spans="1:14" ht="12.75">
      <c r="A31" s="50"/>
      <c r="B31" s="49" t="s">
        <v>70</v>
      </c>
      <c r="C31" s="50"/>
      <c r="D31" s="50"/>
      <c r="E31" s="50"/>
      <c r="F31" s="50"/>
      <c r="G31" s="50"/>
      <c r="H31" s="50"/>
      <c r="I31" s="50"/>
      <c r="J31" s="50"/>
      <c r="K31" s="48"/>
      <c r="L31" s="22"/>
      <c r="M31"/>
      <c r="N31"/>
    </row>
    <row r="32" spans="1:14" ht="12.75">
      <c r="A32" s="50"/>
      <c r="B32" s="49" t="s">
        <v>71</v>
      </c>
      <c r="C32" s="50"/>
      <c r="D32" s="50"/>
      <c r="E32" s="50"/>
      <c r="F32" s="50"/>
      <c r="G32" s="50"/>
      <c r="H32" s="50"/>
      <c r="I32" s="50"/>
      <c r="J32" s="50"/>
      <c r="K32" s="48"/>
      <c r="L32" s="22"/>
      <c r="M32"/>
      <c r="N32"/>
    </row>
    <row r="33" spans="1:14" ht="12.75">
      <c r="A33" s="50"/>
      <c r="B33" s="49"/>
      <c r="C33" s="50"/>
      <c r="D33" s="50"/>
      <c r="E33" s="50"/>
      <c r="F33" s="50"/>
      <c r="G33" s="50"/>
      <c r="H33" s="50"/>
      <c r="I33" s="50"/>
      <c r="J33" s="50"/>
      <c r="K33" s="48"/>
      <c r="L33" s="22"/>
      <c r="M33"/>
      <c r="N33"/>
    </row>
    <row r="34" spans="1:14" ht="12.75">
      <c r="A34" s="50"/>
      <c r="B34" s="49" t="s">
        <v>72</v>
      </c>
      <c r="C34" s="50"/>
      <c r="D34" s="50"/>
      <c r="E34" s="50"/>
      <c r="F34" s="50"/>
      <c r="G34" s="50"/>
      <c r="H34" s="50"/>
      <c r="I34" s="50"/>
      <c r="J34" s="50"/>
      <c r="K34" s="48"/>
      <c r="L34" s="22"/>
      <c r="M34"/>
      <c r="N34"/>
    </row>
    <row r="35" spans="1:14" ht="12.75">
      <c r="A35" s="50"/>
      <c r="B35" s="49" t="s">
        <v>73</v>
      </c>
      <c r="C35" s="50"/>
      <c r="D35" s="50"/>
      <c r="E35" s="50"/>
      <c r="F35" s="50"/>
      <c r="G35" s="50"/>
      <c r="H35" s="50"/>
      <c r="I35" s="50"/>
      <c r="J35" s="50"/>
      <c r="K35" s="48"/>
      <c r="L35" s="22"/>
      <c r="M35"/>
      <c r="N35"/>
    </row>
    <row r="36" spans="1:14" ht="12.75">
      <c r="A36" s="50"/>
      <c r="B36" s="49"/>
      <c r="C36" s="50"/>
      <c r="D36" s="50"/>
      <c r="E36" s="50"/>
      <c r="F36" s="50"/>
      <c r="G36" s="50"/>
      <c r="H36" s="50"/>
      <c r="I36" s="50"/>
      <c r="J36" s="50"/>
      <c r="K36" s="48"/>
      <c r="L36" s="22"/>
      <c r="M36"/>
      <c r="N36"/>
    </row>
    <row r="37" spans="1:14" ht="12.75">
      <c r="A37" s="50"/>
      <c r="B37" s="49" t="s">
        <v>74</v>
      </c>
      <c r="C37" s="50"/>
      <c r="D37" s="50"/>
      <c r="E37" s="50"/>
      <c r="F37" s="50"/>
      <c r="G37" s="50"/>
      <c r="H37" s="50"/>
      <c r="I37" s="50"/>
      <c r="J37" s="50"/>
      <c r="K37" s="48"/>
      <c r="L37" s="22"/>
      <c r="M37"/>
      <c r="N37"/>
    </row>
    <row r="38" spans="1:14" ht="12.75">
      <c r="A38" s="50"/>
      <c r="B38" s="49" t="s">
        <v>75</v>
      </c>
      <c r="C38" s="50"/>
      <c r="D38" s="50"/>
      <c r="E38" s="50"/>
      <c r="F38" s="50"/>
      <c r="G38" s="50"/>
      <c r="H38" s="50"/>
      <c r="I38" s="50"/>
      <c r="J38" s="50"/>
      <c r="K38" s="48"/>
      <c r="L38" s="22"/>
      <c r="M38"/>
      <c r="N38"/>
    </row>
    <row r="39" spans="1:14" ht="12.75">
      <c r="A39" s="50"/>
      <c r="B39" s="49" t="s">
        <v>76</v>
      </c>
      <c r="C39" s="50"/>
      <c r="D39" s="50"/>
      <c r="E39" s="50"/>
      <c r="F39" s="50"/>
      <c r="G39" s="50"/>
      <c r="H39" s="50"/>
      <c r="I39" s="50"/>
      <c r="J39" s="50"/>
      <c r="K39" s="48"/>
      <c r="L39" s="22"/>
      <c r="M39"/>
      <c r="N39"/>
    </row>
    <row r="40" spans="1:14" ht="12.75">
      <c r="A40" s="50"/>
      <c r="B40" s="49" t="s">
        <v>77</v>
      </c>
      <c r="C40" s="50"/>
      <c r="D40" s="50"/>
      <c r="E40" s="50"/>
      <c r="F40" s="50"/>
      <c r="G40" s="50"/>
      <c r="H40" s="50"/>
      <c r="I40" s="50"/>
      <c r="J40" s="50"/>
      <c r="K40" s="48"/>
      <c r="L40" s="22"/>
      <c r="M40"/>
      <c r="N40"/>
    </row>
    <row r="41" spans="1:14" ht="13.5" thickBo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48"/>
      <c r="L41" s="22"/>
      <c r="M41"/>
      <c r="N41"/>
    </row>
    <row r="42" spans="1:14" ht="12.75">
      <c r="A42" s="50"/>
      <c r="B42" s="51" t="s">
        <v>79</v>
      </c>
      <c r="C42" s="50"/>
      <c r="D42" s="50"/>
      <c r="E42" s="50"/>
      <c r="F42" s="50"/>
      <c r="G42" s="50"/>
      <c r="H42" s="54" t="s">
        <v>83</v>
      </c>
      <c r="I42" s="50"/>
      <c r="J42" s="50"/>
      <c r="K42" s="48"/>
      <c r="L42" s="22"/>
      <c r="M42"/>
      <c r="N42"/>
    </row>
    <row r="43" spans="1:14" ht="15" thickBot="1">
      <c r="A43" s="50"/>
      <c r="B43" s="52" t="s">
        <v>80</v>
      </c>
      <c r="C43" s="50"/>
      <c r="D43" s="50"/>
      <c r="E43" s="50"/>
      <c r="F43" s="50"/>
      <c r="G43" s="50"/>
      <c r="H43" s="55" t="s">
        <v>84</v>
      </c>
      <c r="I43" s="50"/>
      <c r="J43" s="50"/>
      <c r="K43" s="48"/>
      <c r="L43" s="22"/>
      <c r="M43"/>
      <c r="N43"/>
    </row>
    <row r="44" spans="1:14" ht="12.75">
      <c r="A44" s="50"/>
      <c r="B44" s="50"/>
      <c r="C44" s="50"/>
      <c r="D44" s="50"/>
      <c r="E44" s="50"/>
      <c r="F44" s="50"/>
      <c r="G44" s="50"/>
      <c r="H44" s="50"/>
      <c r="I44" s="50"/>
      <c r="J44" s="50"/>
      <c r="L44" s="22"/>
      <c r="M44"/>
      <c r="N44"/>
    </row>
    <row r="45" spans="1:14" ht="12.75">
      <c r="A45" s="1"/>
      <c r="G45" s="8"/>
      <c r="H45" s="8"/>
      <c r="L45" s="22"/>
      <c r="M45"/>
      <c r="N45"/>
    </row>
    <row r="46" spans="1:14" ht="12.75">
      <c r="A46" s="1"/>
      <c r="G46" s="8"/>
      <c r="H46" s="8"/>
      <c r="L46" s="22"/>
      <c r="M46"/>
      <c r="N46"/>
    </row>
    <row r="47" spans="1:14" ht="12.75">
      <c r="A47" s="1"/>
      <c r="G47" s="8"/>
      <c r="H47" s="8"/>
      <c r="L47" s="22"/>
      <c r="M47"/>
      <c r="N47"/>
    </row>
    <row r="48" spans="1:14" ht="12.75">
      <c r="A48" s="1"/>
      <c r="G48" s="8"/>
      <c r="H48" s="8"/>
      <c r="L48" s="22"/>
      <c r="M48"/>
      <c r="N48"/>
    </row>
    <row r="49" spans="1:14" ht="12.75">
      <c r="A49" s="1"/>
      <c r="G49" s="8"/>
      <c r="H49" s="8"/>
      <c r="L49" s="22"/>
      <c r="M49"/>
      <c r="N49"/>
    </row>
    <row r="50" spans="1:14" ht="12.75">
      <c r="A50" s="1"/>
      <c r="G50" s="8"/>
      <c r="H50" s="8"/>
      <c r="L50" s="22"/>
      <c r="M50"/>
      <c r="N50"/>
    </row>
    <row r="51" spans="1:14" ht="12.75">
      <c r="A51" s="1"/>
      <c r="G51" s="8"/>
      <c r="H51" s="8"/>
      <c r="L51" s="22"/>
      <c r="M51"/>
      <c r="N51"/>
    </row>
    <row r="52" spans="1:14" ht="12.75">
      <c r="A52" s="1"/>
      <c r="G52" s="8"/>
      <c r="H52" s="8"/>
      <c r="L52" s="22"/>
      <c r="M52"/>
      <c r="N52"/>
    </row>
    <row r="53" spans="1:14" ht="12.75">
      <c r="A53" s="1"/>
      <c r="G53" s="8"/>
      <c r="H53" s="8"/>
      <c r="L53" s="22"/>
      <c r="M53"/>
      <c r="N53"/>
    </row>
    <row r="54" spans="1:14" ht="12.75">
      <c r="A54" s="1"/>
      <c r="G54" s="8"/>
      <c r="H54" s="8"/>
      <c r="L54" s="22"/>
      <c r="M54"/>
      <c r="N54"/>
    </row>
    <row r="55" spans="1:14" ht="12.75">
      <c r="A55" s="1"/>
      <c r="G55" s="8"/>
      <c r="H55" s="8"/>
      <c r="L55" s="22"/>
      <c r="M55"/>
      <c r="N55"/>
    </row>
    <row r="56" spans="1:14" ht="12.75">
      <c r="A56" s="1"/>
      <c r="G56" s="8"/>
      <c r="H56" s="8"/>
      <c r="L56" s="22"/>
      <c r="M56"/>
      <c r="N56"/>
    </row>
    <row r="57" spans="1:14" ht="12.75">
      <c r="A57" s="1"/>
      <c r="G57" s="8"/>
      <c r="H57" s="8"/>
      <c r="L57" s="22"/>
      <c r="M57"/>
      <c r="N57"/>
    </row>
    <row r="58" spans="1:14" ht="12.75">
      <c r="A58" s="1"/>
      <c r="G58" s="8"/>
      <c r="H58" s="8"/>
      <c r="L58" s="22"/>
      <c r="M58"/>
      <c r="N58"/>
    </row>
    <row r="59" spans="1:14" ht="12.75">
      <c r="A59" s="1"/>
      <c r="G59" s="8"/>
      <c r="H59" s="8"/>
      <c r="L59" s="22"/>
      <c r="M59"/>
      <c r="N59"/>
    </row>
    <row r="60" spans="1:14" ht="12.75">
      <c r="A60" s="1"/>
      <c r="G60" s="8"/>
      <c r="H60" s="8"/>
      <c r="L60" s="22"/>
      <c r="M60"/>
      <c r="N60"/>
    </row>
    <row r="61" spans="1:14" ht="12.75">
      <c r="A61" s="1"/>
      <c r="G61" s="8"/>
      <c r="H61" s="8"/>
      <c r="L61" s="22"/>
      <c r="M61"/>
      <c r="N61"/>
    </row>
    <row r="62" spans="1:14" ht="12.75">
      <c r="A62" s="1"/>
      <c r="G62" s="8"/>
      <c r="H62" s="8"/>
      <c r="L62" s="22"/>
      <c r="M62"/>
      <c r="N62"/>
    </row>
    <row r="63" spans="1:14" ht="12.75">
      <c r="A63" s="1"/>
      <c r="G63" s="8"/>
      <c r="H63" s="8"/>
      <c r="L63" s="22"/>
      <c r="M63"/>
      <c r="N63"/>
    </row>
    <row r="64" spans="1:14" ht="12.75">
      <c r="A64" s="1"/>
      <c r="G64" s="8"/>
      <c r="H64" s="8"/>
      <c r="L64" s="22"/>
      <c r="M64"/>
      <c r="N64"/>
    </row>
    <row r="65" spans="1:14" ht="12.75">
      <c r="A65" s="1"/>
      <c r="G65" s="8"/>
      <c r="H65" s="8"/>
      <c r="L65" s="22"/>
      <c r="M65"/>
      <c r="N65"/>
    </row>
    <row r="66" spans="1:14" ht="12.75">
      <c r="A66" s="1"/>
      <c r="G66" s="8"/>
      <c r="H66" s="8"/>
      <c r="L66" s="22"/>
      <c r="M66"/>
      <c r="N66"/>
    </row>
    <row r="67" spans="1:14" ht="12.75">
      <c r="A67" s="1"/>
      <c r="G67" s="8"/>
      <c r="H67" s="8"/>
      <c r="L67" s="22"/>
      <c r="M67"/>
      <c r="N67"/>
    </row>
    <row r="68" spans="1:14" ht="12.75">
      <c r="A68" s="1"/>
      <c r="G68" s="8"/>
      <c r="H68" s="8"/>
      <c r="L68" s="22"/>
      <c r="M68"/>
      <c r="N68"/>
    </row>
    <row r="69" spans="1:14" ht="12.75">
      <c r="A69" s="1"/>
      <c r="G69" s="8"/>
      <c r="H69" s="8"/>
      <c r="L69" s="22"/>
      <c r="M69"/>
      <c r="N69"/>
    </row>
    <row r="70" spans="1:14" ht="12.75">
      <c r="A70" s="1"/>
      <c r="G70" s="8"/>
      <c r="H70" s="8"/>
      <c r="L70" s="22"/>
      <c r="M70"/>
      <c r="N70"/>
    </row>
    <row r="71" spans="1:14" ht="12.75">
      <c r="A71" s="1"/>
      <c r="G71" s="8"/>
      <c r="H71" s="8"/>
      <c r="L71" s="22"/>
      <c r="M71"/>
      <c r="N71"/>
    </row>
    <row r="72" spans="1:14" ht="12.75">
      <c r="A72" s="1"/>
      <c r="G72" s="8"/>
      <c r="H72" s="8"/>
      <c r="L72" s="22"/>
      <c r="M72"/>
      <c r="N72"/>
    </row>
    <row r="73" spans="1:14" ht="12.75">
      <c r="A73" s="1"/>
      <c r="G73" s="8"/>
      <c r="H73" s="8"/>
      <c r="L73" s="22"/>
      <c r="M73"/>
      <c r="N73"/>
    </row>
    <row r="74" spans="1:14" ht="12.75">
      <c r="A74" s="1"/>
      <c r="G74" s="8"/>
      <c r="H74" s="8"/>
      <c r="L74" s="22"/>
      <c r="M74"/>
      <c r="N74"/>
    </row>
    <row r="75" spans="1:14" ht="12.75">
      <c r="A75" s="1"/>
      <c r="G75" s="8"/>
      <c r="H75" s="8"/>
      <c r="L75" s="22"/>
      <c r="M75"/>
      <c r="N75"/>
    </row>
    <row r="76" spans="1:14" ht="12.75">
      <c r="A76" s="1"/>
      <c r="G76" s="8"/>
      <c r="H76" s="8"/>
      <c r="L76" s="22"/>
      <c r="M76"/>
      <c r="N76"/>
    </row>
    <row r="77" spans="1:14" ht="12.75">
      <c r="A77" s="1"/>
      <c r="G77" s="8"/>
      <c r="H77" s="8"/>
      <c r="L77" s="22"/>
      <c r="M77"/>
      <c r="N77"/>
    </row>
    <row r="78" spans="1:14" ht="12.75">
      <c r="A78" s="1"/>
      <c r="G78" s="8"/>
      <c r="H78" s="8"/>
      <c r="L78" s="22"/>
      <c r="M78"/>
      <c r="N78"/>
    </row>
    <row r="79" spans="1:14" ht="12.75">
      <c r="A79" s="1"/>
      <c r="G79" s="8"/>
      <c r="H79" s="8"/>
      <c r="L79" s="22"/>
      <c r="M79"/>
      <c r="N79"/>
    </row>
    <row r="80" spans="1:14" ht="12.75">
      <c r="A80" s="1"/>
      <c r="G80" s="8"/>
      <c r="H80" s="8"/>
      <c r="L80" s="22"/>
      <c r="M80"/>
      <c r="N80"/>
    </row>
    <row r="81" spans="1:14" ht="12.75">
      <c r="A81" s="1"/>
      <c r="G81" s="8"/>
      <c r="H81" s="8"/>
      <c r="L81" s="22"/>
      <c r="M81"/>
      <c r="N81"/>
    </row>
    <row r="82" spans="1:14" ht="12.75">
      <c r="A82" s="1"/>
      <c r="G82" s="8"/>
      <c r="H82" s="8"/>
      <c r="L82" s="22"/>
      <c r="M82"/>
      <c r="N82"/>
    </row>
    <row r="83" spans="1:14" ht="12.75">
      <c r="A83" s="1"/>
      <c r="G83" s="8"/>
      <c r="H83" s="8"/>
      <c r="L83" s="22"/>
      <c r="M83"/>
      <c r="N83"/>
    </row>
    <row r="84" spans="1:14" ht="12.75">
      <c r="A84" s="1"/>
      <c r="G84" s="8"/>
      <c r="H84" s="8"/>
      <c r="L84" s="22"/>
      <c r="M84"/>
      <c r="N84"/>
    </row>
    <row r="85" spans="1:14" ht="12.75">
      <c r="A85" s="1"/>
      <c r="G85" s="8"/>
      <c r="H85" s="8"/>
      <c r="L85" s="22"/>
      <c r="M85"/>
      <c r="N85"/>
    </row>
    <row r="86" spans="1:14" ht="12.75">
      <c r="A86" s="1"/>
      <c r="G86" s="8"/>
      <c r="H86" s="8"/>
      <c r="L86" s="22"/>
      <c r="M86"/>
      <c r="N86"/>
    </row>
    <row r="87" spans="1:14" ht="12.75">
      <c r="A87" s="1"/>
      <c r="G87" s="8"/>
      <c r="H87" s="8"/>
      <c r="L87" s="22"/>
      <c r="M87"/>
      <c r="N87"/>
    </row>
    <row r="88" spans="1:14" ht="12.75">
      <c r="A88" s="1"/>
      <c r="G88" s="8"/>
      <c r="H88" s="8"/>
      <c r="L88" s="22"/>
      <c r="M88"/>
      <c r="N88"/>
    </row>
    <row r="89" spans="1:14" ht="12.75">
      <c r="A89" s="1"/>
      <c r="G89" s="8"/>
      <c r="H89" s="8"/>
      <c r="L89" s="22"/>
      <c r="M89"/>
      <c r="N89"/>
    </row>
    <row r="90" spans="1:14" ht="12.75">
      <c r="A90" s="1"/>
      <c r="G90" s="8"/>
      <c r="H90" s="8"/>
      <c r="L90" s="22"/>
      <c r="M90"/>
      <c r="N90"/>
    </row>
    <row r="91" spans="1:14" ht="12.75">
      <c r="A91" s="1"/>
      <c r="G91" s="8"/>
      <c r="H91" s="8"/>
      <c r="L91" s="22"/>
      <c r="M91"/>
      <c r="N91"/>
    </row>
    <row r="92" spans="1:14" ht="12.75">
      <c r="A92" s="1"/>
      <c r="G92" s="8"/>
      <c r="H92" s="8"/>
      <c r="L92" s="22"/>
      <c r="M92"/>
      <c r="N92"/>
    </row>
    <row r="93" spans="1:14" ht="12.75">
      <c r="A93" s="1"/>
      <c r="G93" s="8"/>
      <c r="H93" s="8"/>
      <c r="L93" s="22"/>
      <c r="M93"/>
      <c r="N93"/>
    </row>
    <row r="94" spans="1:14" ht="12.75">
      <c r="A94" s="1"/>
      <c r="G94" s="8"/>
      <c r="H94" s="8"/>
      <c r="L94" s="22"/>
      <c r="M94"/>
      <c r="N94"/>
    </row>
    <row r="95" spans="1:14" ht="12.75">
      <c r="A95" s="1"/>
      <c r="G95" s="8"/>
      <c r="H95" s="8"/>
      <c r="L95" s="22"/>
      <c r="M95"/>
      <c r="N95"/>
    </row>
    <row r="96" spans="1:14" ht="12.75">
      <c r="A96" s="1"/>
      <c r="G96" s="8"/>
      <c r="H96" s="8"/>
      <c r="L96" s="22"/>
      <c r="M96"/>
      <c r="N96"/>
    </row>
    <row r="97" spans="1:14" ht="12.75">
      <c r="A97" s="1"/>
      <c r="G97" s="8"/>
      <c r="H97" s="8"/>
      <c r="L97" s="22"/>
      <c r="M97"/>
      <c r="N97"/>
    </row>
    <row r="98" spans="1:14" ht="12.75">
      <c r="A98" s="1"/>
      <c r="G98" s="8"/>
      <c r="H98" s="8"/>
      <c r="L98" s="22"/>
      <c r="M98"/>
      <c r="N98"/>
    </row>
    <row r="99" spans="1:14" ht="12.75">
      <c r="A99" s="1"/>
      <c r="G99" s="8"/>
      <c r="H99" s="8"/>
      <c r="L99" s="22"/>
      <c r="M99"/>
      <c r="N99"/>
    </row>
    <row r="100" spans="1:14" ht="12.75">
      <c r="A100" s="1"/>
      <c r="G100" s="8"/>
      <c r="H100" s="8"/>
      <c r="L100" s="22"/>
      <c r="M100"/>
      <c r="N100"/>
    </row>
    <row r="101" spans="1:14" ht="12.75">
      <c r="A101" s="1"/>
      <c r="G101" s="8"/>
      <c r="H101" s="8"/>
      <c r="L101" s="22"/>
      <c r="M101"/>
      <c r="N101"/>
    </row>
    <row r="102" spans="1:14" ht="12.75">
      <c r="A102" s="1"/>
      <c r="G102" s="8"/>
      <c r="H102" s="8"/>
      <c r="L102" s="22"/>
      <c r="M102"/>
      <c r="N102"/>
    </row>
    <row r="103" spans="1:14" ht="12.75">
      <c r="A103" s="1"/>
      <c r="G103" s="8"/>
      <c r="H103" s="8"/>
      <c r="L103" s="22"/>
      <c r="M103"/>
      <c r="N103"/>
    </row>
    <row r="104" spans="1:14" ht="12.75">
      <c r="A104" s="1"/>
      <c r="G104" s="8"/>
      <c r="H104" s="8"/>
      <c r="L104" s="22"/>
      <c r="M104"/>
      <c r="N104"/>
    </row>
    <row r="105" spans="1:14" ht="12.75">
      <c r="A105" s="1"/>
      <c r="G105" s="8"/>
      <c r="H105" s="8"/>
      <c r="L105" s="22"/>
      <c r="M105"/>
      <c r="N105"/>
    </row>
    <row r="106" spans="1:14" ht="12.75">
      <c r="A106" s="1"/>
      <c r="G106" s="8"/>
      <c r="H106" s="8"/>
      <c r="L106" s="22"/>
      <c r="M106"/>
      <c r="N106"/>
    </row>
    <row r="107" spans="1:14" ht="12.75">
      <c r="A107" s="1"/>
      <c r="G107" s="8"/>
      <c r="H107" s="8"/>
      <c r="L107" s="22"/>
      <c r="M107"/>
      <c r="N107"/>
    </row>
    <row r="108" spans="1:14" ht="12.75">
      <c r="A108" s="1"/>
      <c r="G108" s="8"/>
      <c r="H108" s="8"/>
      <c r="L108" s="22"/>
      <c r="M108"/>
      <c r="N108"/>
    </row>
    <row r="109" spans="1:14" ht="12.75">
      <c r="A109" s="1"/>
      <c r="G109" s="8"/>
      <c r="H109" s="8"/>
      <c r="L109" s="22"/>
      <c r="M109"/>
      <c r="N109"/>
    </row>
    <row r="110" spans="1:14" ht="12.75">
      <c r="A110" s="1"/>
      <c r="G110" s="8"/>
      <c r="H110" s="8"/>
      <c r="L110" s="22"/>
      <c r="M110"/>
      <c r="N110"/>
    </row>
    <row r="111" spans="1:14" ht="12.75">
      <c r="A111" s="1"/>
      <c r="G111" s="8"/>
      <c r="H111" s="8"/>
      <c r="L111" s="22"/>
      <c r="M111"/>
      <c r="N111"/>
    </row>
    <row r="112" spans="1:14" ht="12.75">
      <c r="A112" s="1"/>
      <c r="G112" s="8"/>
      <c r="H112" s="8"/>
      <c r="L112" s="22"/>
      <c r="M112"/>
      <c r="N112"/>
    </row>
    <row r="113" spans="1:14" ht="12.75">
      <c r="A113" s="1"/>
      <c r="G113" s="8"/>
      <c r="H113" s="8"/>
      <c r="L113" s="22"/>
      <c r="M113"/>
      <c r="N113"/>
    </row>
    <row r="114" spans="1:14" ht="12.75">
      <c r="A114" s="1"/>
      <c r="G114" s="8"/>
      <c r="H114" s="8"/>
      <c r="L114" s="22"/>
      <c r="M114"/>
      <c r="N114"/>
    </row>
    <row r="115" spans="1:14" ht="12.75">
      <c r="A115" s="1"/>
      <c r="G115" s="8"/>
      <c r="H115" s="8"/>
      <c r="L115" s="22"/>
      <c r="M115"/>
      <c r="N115"/>
    </row>
    <row r="116" spans="1:14" ht="12.75">
      <c r="A116" s="1"/>
      <c r="G116" s="8"/>
      <c r="H116" s="8"/>
      <c r="L116" s="22"/>
      <c r="M116"/>
      <c r="N116"/>
    </row>
    <row r="117" spans="1:14" ht="12.75">
      <c r="A117" s="1"/>
      <c r="G117" s="8"/>
      <c r="H117" s="8"/>
      <c r="L117" s="22"/>
      <c r="M117"/>
      <c r="N117"/>
    </row>
    <row r="118" spans="1:14" ht="12.75">
      <c r="A118" s="1"/>
      <c r="G118" s="8"/>
      <c r="H118" s="8"/>
      <c r="L118" s="22"/>
      <c r="M118"/>
      <c r="N118"/>
    </row>
    <row r="119" spans="1:14" ht="12.75">
      <c r="A119" s="1"/>
      <c r="G119" s="8"/>
      <c r="H119" s="8"/>
      <c r="L119" s="22"/>
      <c r="M119"/>
      <c r="N119"/>
    </row>
    <row r="120" spans="1:14" ht="12.75">
      <c r="A120" s="1"/>
      <c r="G120" s="8"/>
      <c r="H120" s="8"/>
      <c r="L120" s="22"/>
      <c r="M120"/>
      <c r="N120"/>
    </row>
    <row r="121" spans="1:14" ht="12.75">
      <c r="A121" s="1"/>
      <c r="G121" s="8"/>
      <c r="H121" s="8"/>
      <c r="L121" s="22"/>
      <c r="M121"/>
      <c r="N121"/>
    </row>
    <row r="122" spans="1:14" ht="12.75">
      <c r="A122" s="1"/>
      <c r="G122" s="8"/>
      <c r="H122" s="8"/>
      <c r="L122" s="22"/>
      <c r="M122"/>
      <c r="N122"/>
    </row>
    <row r="123" spans="1:14" ht="12.75">
      <c r="A123" s="1"/>
      <c r="G123" s="8"/>
      <c r="H123" s="8"/>
      <c r="L123" s="22"/>
      <c r="M123"/>
      <c r="N123"/>
    </row>
    <row r="124" spans="1:14" ht="12.75">
      <c r="A124" s="1"/>
      <c r="G124" s="8"/>
      <c r="H124" s="8"/>
      <c r="L124" s="22"/>
      <c r="M124"/>
      <c r="N124"/>
    </row>
    <row r="125" spans="1:14" ht="12.75">
      <c r="A125" s="1"/>
      <c r="G125" s="8"/>
      <c r="H125" s="8"/>
      <c r="L125" s="22"/>
      <c r="M125"/>
      <c r="N125"/>
    </row>
    <row r="126" spans="1:14" ht="12.75">
      <c r="A126" s="1"/>
      <c r="G126" s="8"/>
      <c r="H126" s="8"/>
      <c r="L126" s="22"/>
      <c r="M126"/>
      <c r="N126"/>
    </row>
    <row r="127" spans="1:14" ht="12.75">
      <c r="A127" s="1"/>
      <c r="G127" s="8"/>
      <c r="H127" s="8"/>
      <c r="L127" s="22"/>
      <c r="M127"/>
      <c r="N127"/>
    </row>
    <row r="128" spans="1:14" ht="12.75">
      <c r="A128" s="1"/>
      <c r="G128" s="8"/>
      <c r="H128" s="8"/>
      <c r="L128" s="22"/>
      <c r="M128"/>
      <c r="N128"/>
    </row>
    <row r="129" spans="1:14" ht="12.75">
      <c r="A129" s="1"/>
      <c r="G129" s="8"/>
      <c r="H129" s="8"/>
      <c r="L129" s="22"/>
      <c r="M129"/>
      <c r="N129"/>
    </row>
    <row r="130" spans="1:14" ht="12.75">
      <c r="A130" s="1"/>
      <c r="G130" s="8"/>
      <c r="H130" s="8"/>
      <c r="L130" s="22"/>
      <c r="M130"/>
      <c r="N130"/>
    </row>
    <row r="131" spans="1:14" ht="12.75">
      <c r="A131" s="1"/>
      <c r="G131" s="8"/>
      <c r="H131" s="8"/>
      <c r="L131" s="22"/>
      <c r="M131"/>
      <c r="N131"/>
    </row>
    <row r="132" spans="1:14" ht="12.75">
      <c r="A132" s="1"/>
      <c r="G132" s="8"/>
      <c r="H132" s="8"/>
      <c r="L132" s="22"/>
      <c r="M132"/>
      <c r="N132"/>
    </row>
    <row r="133" spans="1:14" ht="12.75">
      <c r="A133" s="1"/>
      <c r="G133" s="8"/>
      <c r="H133" s="8"/>
      <c r="L133" s="22"/>
      <c r="M133"/>
      <c r="N133"/>
    </row>
    <row r="134" spans="1:14" ht="12.75">
      <c r="A134" s="1"/>
      <c r="G134" s="8"/>
      <c r="H134" s="8"/>
      <c r="L134" s="22"/>
      <c r="M134"/>
      <c r="N134"/>
    </row>
    <row r="135" spans="1:14" ht="12.75">
      <c r="A135" s="1"/>
      <c r="G135" s="8"/>
      <c r="H135" s="8"/>
      <c r="L135" s="22"/>
      <c r="M135"/>
      <c r="N135"/>
    </row>
    <row r="136" spans="1:14" ht="12.75">
      <c r="A136" s="1"/>
      <c r="G136" s="8"/>
      <c r="H136" s="8"/>
      <c r="L136" s="22"/>
      <c r="M136"/>
      <c r="N136"/>
    </row>
    <row r="137" spans="1:14" ht="12.75">
      <c r="A137" s="1"/>
      <c r="G137" s="8"/>
      <c r="H137" s="8"/>
      <c r="L137" s="22"/>
      <c r="M137"/>
      <c r="N137"/>
    </row>
    <row r="138" spans="1:14" ht="12.75">
      <c r="A138" s="1"/>
      <c r="G138" s="8"/>
      <c r="H138" s="8"/>
      <c r="L138" s="22"/>
      <c r="M138"/>
      <c r="N138"/>
    </row>
    <row r="139" spans="1:14" ht="12.75">
      <c r="A139" s="1"/>
      <c r="G139" s="8"/>
      <c r="H139" s="8"/>
      <c r="L139" s="22"/>
      <c r="M139"/>
      <c r="N139"/>
    </row>
    <row r="140" spans="1:14" ht="12.75">
      <c r="A140" s="1"/>
      <c r="G140" s="8"/>
      <c r="H140" s="8"/>
      <c r="L140" s="22"/>
      <c r="M140"/>
      <c r="N140"/>
    </row>
    <row r="141" spans="1:14" ht="12.75">
      <c r="A141" s="1"/>
      <c r="G141" s="8"/>
      <c r="H141" s="8"/>
      <c r="L141" s="22"/>
      <c r="M141"/>
      <c r="N141"/>
    </row>
    <row r="142" spans="1:14" ht="12.75">
      <c r="A142" s="1"/>
      <c r="G142" s="8"/>
      <c r="H142" s="8"/>
      <c r="L142" s="22"/>
      <c r="M142"/>
      <c r="N142"/>
    </row>
    <row r="143" spans="1:14" ht="12.75">
      <c r="A143" s="1"/>
      <c r="G143" s="8"/>
      <c r="H143" s="8"/>
      <c r="L143" s="22"/>
      <c r="M143"/>
      <c r="N143"/>
    </row>
    <row r="144" spans="1:14" ht="12.75">
      <c r="A144" s="1"/>
      <c r="G144" s="8"/>
      <c r="H144" s="8"/>
      <c r="L144" s="22"/>
      <c r="M144"/>
      <c r="N144"/>
    </row>
    <row r="145" spans="1:14" ht="12.75">
      <c r="A145" s="1"/>
      <c r="G145" s="8"/>
      <c r="H145" s="8"/>
      <c r="L145" s="22"/>
      <c r="M145"/>
      <c r="N145"/>
    </row>
    <row r="146" spans="1:14" ht="12.75">
      <c r="A146" s="1"/>
      <c r="G146" s="8"/>
      <c r="H146" s="8"/>
      <c r="L146" s="22"/>
      <c r="M146"/>
      <c r="N146"/>
    </row>
    <row r="147" spans="1:14" ht="12.75">
      <c r="A147" s="1"/>
      <c r="G147" s="8"/>
      <c r="H147" s="8"/>
      <c r="L147" s="22"/>
      <c r="M147"/>
      <c r="N147"/>
    </row>
    <row r="148" spans="1:14" ht="12.75">
      <c r="A148" s="1"/>
      <c r="G148" s="8"/>
      <c r="H148" s="8"/>
      <c r="L148" s="22"/>
      <c r="M148"/>
      <c r="N148"/>
    </row>
    <row r="149" spans="1:14" ht="12.75">
      <c r="A149" s="1"/>
      <c r="G149" s="8"/>
      <c r="H149" s="8"/>
      <c r="L149" s="22"/>
      <c r="M149"/>
      <c r="N149"/>
    </row>
    <row r="150" spans="1:14" ht="12.75">
      <c r="A150" s="1"/>
      <c r="G150" s="8"/>
      <c r="H150" s="8"/>
      <c r="L150" s="22"/>
      <c r="M150"/>
      <c r="N150"/>
    </row>
    <row r="151" spans="1:14" ht="12.75">
      <c r="A151" s="1"/>
      <c r="G151" s="8"/>
      <c r="H151" s="8"/>
      <c r="L151" s="22"/>
      <c r="M151"/>
      <c r="N151"/>
    </row>
    <row r="152" spans="1:14" ht="12.75">
      <c r="A152" s="1"/>
      <c r="G152" s="8"/>
      <c r="H152" s="8"/>
      <c r="L152" s="22"/>
      <c r="M152"/>
      <c r="N152"/>
    </row>
    <row r="153" spans="1:14" ht="12.75">
      <c r="A153" s="1"/>
      <c r="G153" s="8"/>
      <c r="H153" s="8"/>
      <c r="L153" s="22"/>
      <c r="M153"/>
      <c r="N153"/>
    </row>
    <row r="154" spans="1:14" ht="12.75">
      <c r="A154" s="1"/>
      <c r="G154" s="8"/>
      <c r="H154" s="8"/>
      <c r="L154" s="22"/>
      <c r="M154"/>
      <c r="N154"/>
    </row>
    <row r="155" spans="1:14" ht="12.75">
      <c r="A155" s="1"/>
      <c r="G155" s="8"/>
      <c r="H155" s="8"/>
      <c r="L155" s="22"/>
      <c r="M155"/>
      <c r="N155"/>
    </row>
    <row r="156" spans="1:14" ht="12.75">
      <c r="A156" s="1"/>
      <c r="G156" s="8"/>
      <c r="H156" s="8"/>
      <c r="L156" s="22"/>
      <c r="M156"/>
      <c r="N156"/>
    </row>
    <row r="157" spans="1:14" ht="12.75">
      <c r="A157" s="1"/>
      <c r="G157" s="8"/>
      <c r="H157" s="8"/>
      <c r="L157" s="22"/>
      <c r="M157"/>
      <c r="N157"/>
    </row>
    <row r="158" spans="1:14" ht="12.75">
      <c r="A158" s="1"/>
      <c r="G158" s="8"/>
      <c r="H158" s="8"/>
      <c r="L158" s="22"/>
      <c r="M158"/>
      <c r="N158"/>
    </row>
    <row r="159" spans="1:14" ht="12.75">
      <c r="A159" s="1"/>
      <c r="G159" s="8"/>
      <c r="H159" s="8"/>
      <c r="L159" s="22"/>
      <c r="M159"/>
      <c r="N159"/>
    </row>
    <row r="160" spans="1:14" ht="12.75">
      <c r="A160" s="1"/>
      <c r="G160" s="8"/>
      <c r="H160" s="8"/>
      <c r="L160" s="22"/>
      <c r="M160"/>
      <c r="N160"/>
    </row>
    <row r="161" spans="1:14" ht="12.75">
      <c r="A161" s="1"/>
      <c r="G161" s="8"/>
      <c r="H161" s="8"/>
      <c r="L161" s="22"/>
      <c r="M161"/>
      <c r="N161"/>
    </row>
    <row r="162" spans="1:14" ht="12.75">
      <c r="A162" s="1"/>
      <c r="G162" s="8"/>
      <c r="H162" s="8"/>
      <c r="L162" s="22"/>
      <c r="M162"/>
      <c r="N162"/>
    </row>
    <row r="163" spans="1:14" ht="12.75">
      <c r="A163" s="1"/>
      <c r="G163" s="8"/>
      <c r="H163" s="8"/>
      <c r="L163" s="22"/>
      <c r="M163"/>
      <c r="N163"/>
    </row>
    <row r="164" spans="1:14" ht="12.75">
      <c r="A164" s="1"/>
      <c r="G164" s="8"/>
      <c r="H164" s="8"/>
      <c r="L164" s="22"/>
      <c r="M164"/>
      <c r="N164"/>
    </row>
    <row r="165" spans="1:14" ht="12.75">
      <c r="A165" s="1"/>
      <c r="G165" s="8"/>
      <c r="H165" s="8"/>
      <c r="L165" s="22"/>
      <c r="M165"/>
      <c r="N165"/>
    </row>
    <row r="166" spans="1:14" ht="12.75">
      <c r="A166" s="1"/>
      <c r="G166" s="8"/>
      <c r="H166" s="8"/>
      <c r="L166" s="22"/>
      <c r="M166"/>
      <c r="N166"/>
    </row>
    <row r="167" spans="1:14" ht="12.75">
      <c r="A167" s="1"/>
      <c r="G167" s="8"/>
      <c r="H167" s="8"/>
      <c r="L167" s="22"/>
      <c r="M167"/>
      <c r="N167"/>
    </row>
    <row r="168" spans="1:14" ht="12.75">
      <c r="A168" s="1"/>
      <c r="G168" s="8"/>
      <c r="H168" s="8"/>
      <c r="L168" s="22"/>
      <c r="M168"/>
      <c r="N168"/>
    </row>
    <row r="169" spans="1:14" ht="12.75">
      <c r="A169" s="1"/>
      <c r="G169" s="8"/>
      <c r="H169" s="8"/>
      <c r="L169" s="22"/>
      <c r="M169"/>
      <c r="N169"/>
    </row>
    <row r="170" spans="1:14" ht="12.75">
      <c r="A170" s="1"/>
      <c r="G170" s="8"/>
      <c r="H170" s="8"/>
      <c r="L170" s="22"/>
      <c r="M170"/>
      <c r="N170"/>
    </row>
    <row r="171" spans="1:14" ht="12.75">
      <c r="A171" s="1"/>
      <c r="G171" s="8"/>
      <c r="H171" s="8"/>
      <c r="L171" s="22"/>
      <c r="M171"/>
      <c r="N171"/>
    </row>
    <row r="172" spans="1:14" ht="12.75">
      <c r="A172" s="1"/>
      <c r="G172" s="8"/>
      <c r="H172" s="8"/>
      <c r="L172" s="22"/>
      <c r="M172"/>
      <c r="N172"/>
    </row>
    <row r="173" spans="1:14" ht="12.75">
      <c r="A173" s="1"/>
      <c r="G173" s="8"/>
      <c r="H173" s="8"/>
      <c r="L173" s="22"/>
      <c r="M173"/>
      <c r="N173"/>
    </row>
    <row r="174" spans="1:14" ht="12.75">
      <c r="A174" s="1"/>
      <c r="G174" s="8"/>
      <c r="H174" s="8"/>
      <c r="L174" s="22"/>
      <c r="M174"/>
      <c r="N174"/>
    </row>
    <row r="175" spans="1:14" ht="12.75">
      <c r="A175" s="1"/>
      <c r="G175" s="8"/>
      <c r="H175" s="8"/>
      <c r="L175" s="22"/>
      <c r="M175"/>
      <c r="N175"/>
    </row>
    <row r="176" spans="1:14" ht="12.75">
      <c r="A176" s="1"/>
      <c r="G176" s="8"/>
      <c r="H176" s="8"/>
      <c r="L176" s="22"/>
      <c r="M176"/>
      <c r="N176"/>
    </row>
    <row r="177" spans="1:14" ht="12.75">
      <c r="A177" s="1"/>
      <c r="G177" s="8"/>
      <c r="H177" s="8"/>
      <c r="L177" s="22"/>
      <c r="M177"/>
      <c r="N177"/>
    </row>
    <row r="178" spans="1:14" ht="12.75">
      <c r="A178" s="1"/>
      <c r="G178" s="8"/>
      <c r="H178" s="8"/>
      <c r="L178" s="22"/>
      <c r="M178"/>
      <c r="N178"/>
    </row>
    <row r="179" spans="1:14" ht="12.75">
      <c r="A179" s="1"/>
      <c r="G179" s="8"/>
      <c r="H179" s="8"/>
      <c r="L179" s="22"/>
      <c r="M179"/>
      <c r="N179"/>
    </row>
    <row r="180" spans="1:14" ht="12.75">
      <c r="A180" s="1"/>
      <c r="G180" s="8"/>
      <c r="H180" s="8"/>
      <c r="L180" s="22"/>
      <c r="M180"/>
      <c r="N180"/>
    </row>
    <row r="181" spans="1:14" ht="12.75">
      <c r="A181" s="1"/>
      <c r="G181" s="8"/>
      <c r="H181" s="8"/>
      <c r="L181" s="22"/>
      <c r="M181"/>
      <c r="N181"/>
    </row>
    <row r="182" spans="1:14" ht="12.75">
      <c r="A182" s="1"/>
      <c r="G182" s="8"/>
      <c r="H182" s="8"/>
      <c r="L182" s="22"/>
      <c r="M182"/>
      <c r="N182"/>
    </row>
    <row r="183" spans="1:14" ht="12.75">
      <c r="A183" s="1"/>
      <c r="G183" s="8"/>
      <c r="H183" s="8"/>
      <c r="L183" s="22"/>
      <c r="M183"/>
      <c r="N183"/>
    </row>
    <row r="184" spans="1:14" ht="12.75">
      <c r="A184" s="1"/>
      <c r="G184" s="8"/>
      <c r="H184" s="8"/>
      <c r="L184" s="22"/>
      <c r="M184"/>
      <c r="N184"/>
    </row>
    <row r="185" spans="1:14" ht="12.75">
      <c r="A185" s="1"/>
      <c r="G185" s="8"/>
      <c r="H185" s="8"/>
      <c r="L185" s="22"/>
      <c r="M185"/>
      <c r="N185"/>
    </row>
    <row r="186" spans="1:14" ht="12.75">
      <c r="A186" s="1"/>
      <c r="G186" s="8"/>
      <c r="H186" s="8"/>
      <c r="L186" s="22"/>
      <c r="M186"/>
      <c r="N186"/>
    </row>
    <row r="187" spans="1:14" ht="12.75">
      <c r="A187" s="1"/>
      <c r="G187" s="8"/>
      <c r="H187" s="8"/>
      <c r="L187" s="22"/>
      <c r="M187"/>
      <c r="N187"/>
    </row>
    <row r="188" spans="1:14" ht="12.75">
      <c r="A188" s="1"/>
      <c r="G188" s="8"/>
      <c r="H188" s="8"/>
      <c r="L188" s="22"/>
      <c r="M188"/>
      <c r="N188"/>
    </row>
    <row r="189" spans="1:14" ht="12.75">
      <c r="A189" s="1"/>
      <c r="G189" s="8"/>
      <c r="H189" s="8"/>
      <c r="L189" s="22"/>
      <c r="M189"/>
      <c r="N189"/>
    </row>
    <row r="190" spans="1:14" ht="12.75">
      <c r="A190" s="1"/>
      <c r="G190" s="8"/>
      <c r="H190" s="8"/>
      <c r="L190" s="22"/>
      <c r="M190"/>
      <c r="N190"/>
    </row>
    <row r="191" spans="1:14" ht="12.75">
      <c r="A191" s="1"/>
      <c r="G191" s="8"/>
      <c r="H191" s="8"/>
      <c r="L191" s="22"/>
      <c r="M191"/>
      <c r="N191"/>
    </row>
    <row r="192" spans="1:14" ht="12.75">
      <c r="A192" s="1"/>
      <c r="G192" s="8"/>
      <c r="H192" s="8"/>
      <c r="L192" s="22"/>
      <c r="M192"/>
      <c r="N192"/>
    </row>
    <row r="193" spans="1:14" ht="12.75">
      <c r="A193" s="1"/>
      <c r="G193" s="8"/>
      <c r="H193" s="8"/>
      <c r="L193" s="22"/>
      <c r="M193"/>
      <c r="N193"/>
    </row>
    <row r="194" spans="1:14" ht="12.75">
      <c r="A194" s="1"/>
      <c r="G194" s="8"/>
      <c r="H194" s="8"/>
      <c r="L194" s="22"/>
      <c r="M194"/>
      <c r="N194"/>
    </row>
    <row r="195" spans="1:14" ht="12.75">
      <c r="A195" s="1"/>
      <c r="G195" s="8"/>
      <c r="H195" s="8"/>
      <c r="L195" s="22"/>
      <c r="M195"/>
      <c r="N195"/>
    </row>
    <row r="196" spans="1:14" ht="12.75">
      <c r="A196" s="1"/>
      <c r="G196" s="8"/>
      <c r="H196" s="8"/>
      <c r="L196" s="22"/>
      <c r="M196"/>
      <c r="N196"/>
    </row>
    <row r="197" spans="1:14" ht="12.75">
      <c r="A197" s="1"/>
      <c r="G197" s="8"/>
      <c r="H197" s="8"/>
      <c r="L197" s="22"/>
      <c r="M197"/>
      <c r="N197"/>
    </row>
    <row r="198" spans="1:14" ht="12.75">
      <c r="A198" s="1"/>
      <c r="G198" s="8"/>
      <c r="H198" s="8"/>
      <c r="L198" s="22"/>
      <c r="M198"/>
      <c r="N198"/>
    </row>
    <row r="199" spans="1:14" ht="12.75">
      <c r="A199" s="1"/>
      <c r="G199" s="8"/>
      <c r="H199" s="8"/>
      <c r="L199" s="22"/>
      <c r="M199"/>
      <c r="N199"/>
    </row>
    <row r="200" spans="1:14" ht="12.75">
      <c r="A200" s="1"/>
      <c r="G200" s="8"/>
      <c r="H200" s="8"/>
      <c r="L200" s="22"/>
      <c r="M200"/>
      <c r="N200"/>
    </row>
    <row r="201" spans="1:14" ht="12.75">
      <c r="A201" s="1"/>
      <c r="G201" s="8"/>
      <c r="H201" s="8"/>
      <c r="L201" s="22"/>
      <c r="M201"/>
      <c r="N201"/>
    </row>
    <row r="202" spans="1:14" ht="12.75">
      <c r="A202" s="1"/>
      <c r="G202" s="8"/>
      <c r="H202" s="8"/>
      <c r="L202" s="22"/>
      <c r="M202"/>
      <c r="N202"/>
    </row>
    <row r="203" spans="1:14" ht="12.75">
      <c r="A203" s="1"/>
      <c r="G203" s="8"/>
      <c r="H203" s="8"/>
      <c r="L203" s="22"/>
      <c r="M203"/>
      <c r="N203"/>
    </row>
    <row r="204" spans="1:14" ht="12.75">
      <c r="A204" s="1"/>
      <c r="G204" s="8"/>
      <c r="H204" s="8"/>
      <c r="L204" s="22"/>
      <c r="M204"/>
      <c r="N204"/>
    </row>
    <row r="205" spans="1:14" ht="12.75">
      <c r="A205" s="1"/>
      <c r="G205" s="8"/>
      <c r="H205" s="8"/>
      <c r="L205" s="22"/>
      <c r="M205"/>
      <c r="N205"/>
    </row>
    <row r="206" spans="1:14" ht="12.75">
      <c r="A206" s="1"/>
      <c r="G206" s="8"/>
      <c r="H206" s="8"/>
      <c r="L206" s="22"/>
      <c r="M206"/>
      <c r="N206"/>
    </row>
    <row r="207" spans="1:14" ht="12.75">
      <c r="A207" s="1"/>
      <c r="G207" s="8"/>
      <c r="H207" s="8"/>
      <c r="L207" s="22"/>
      <c r="M207"/>
      <c r="N207"/>
    </row>
    <row r="208" spans="1:14" ht="12.75">
      <c r="A208" s="1"/>
      <c r="G208" s="8"/>
      <c r="H208" s="8"/>
      <c r="L208" s="22"/>
      <c r="M208"/>
      <c r="N208"/>
    </row>
    <row r="209" spans="1:14" ht="12.75">
      <c r="A209" s="1"/>
      <c r="G209" s="8"/>
      <c r="H209" s="8"/>
      <c r="L209" s="22"/>
      <c r="M209"/>
      <c r="N209"/>
    </row>
    <row r="210" spans="1:14" ht="12.75">
      <c r="A210" s="1"/>
      <c r="G210" s="8"/>
      <c r="H210" s="8"/>
      <c r="L210" s="22"/>
      <c r="M210"/>
      <c r="N210"/>
    </row>
    <row r="211" spans="1:14" ht="12.75">
      <c r="A211" s="1"/>
      <c r="G211" s="8"/>
      <c r="H211" s="8"/>
      <c r="L211" s="22"/>
      <c r="M211"/>
      <c r="N211"/>
    </row>
    <row r="212" spans="1:14" ht="12.75">
      <c r="A212" s="1"/>
      <c r="G212" s="8"/>
      <c r="H212" s="8"/>
      <c r="L212" s="22"/>
      <c r="M212"/>
      <c r="N212"/>
    </row>
    <row r="213" spans="1:14" ht="12.75">
      <c r="A213" s="1"/>
      <c r="G213" s="8"/>
      <c r="H213" s="8"/>
      <c r="L213" s="22"/>
      <c r="M213"/>
      <c r="N213"/>
    </row>
    <row r="214" spans="1:14" ht="12.75">
      <c r="A214" s="1"/>
      <c r="G214" s="8"/>
      <c r="H214" s="8"/>
      <c r="L214" s="22"/>
      <c r="M214"/>
      <c r="N214"/>
    </row>
    <row r="215" spans="1:14" ht="12.75">
      <c r="A215" s="1"/>
      <c r="G215" s="8"/>
      <c r="H215" s="8"/>
      <c r="L215" s="22"/>
      <c r="M215"/>
      <c r="N215"/>
    </row>
    <row r="216" spans="1:14" ht="12.75">
      <c r="A216" s="1"/>
      <c r="G216" s="8"/>
      <c r="H216" s="8"/>
      <c r="L216" s="22"/>
      <c r="M216"/>
      <c r="N216"/>
    </row>
    <row r="217" spans="1:14" ht="12.75">
      <c r="A217" s="1"/>
      <c r="G217" s="8"/>
      <c r="H217" s="8"/>
      <c r="L217" s="22"/>
      <c r="M217"/>
      <c r="N217"/>
    </row>
    <row r="218" spans="1:14" ht="12.75">
      <c r="A218" s="1"/>
      <c r="G218" s="8"/>
      <c r="H218" s="8"/>
      <c r="L218" s="22"/>
      <c r="M218"/>
      <c r="N218"/>
    </row>
    <row r="219" spans="1:14" ht="12.75">
      <c r="A219" s="1"/>
      <c r="G219" s="8"/>
      <c r="H219" s="8"/>
      <c r="L219" s="22"/>
      <c r="M219"/>
      <c r="N219"/>
    </row>
    <row r="220" spans="1:14" ht="12.75">
      <c r="A220" s="1"/>
      <c r="G220" s="8"/>
      <c r="H220" s="8"/>
      <c r="L220" s="22"/>
      <c r="M220"/>
      <c r="N220"/>
    </row>
    <row r="221" spans="1:14" ht="12.75">
      <c r="A221" s="1"/>
      <c r="G221" s="8"/>
      <c r="H221" s="8"/>
      <c r="L221" s="22"/>
      <c r="M221"/>
      <c r="N221"/>
    </row>
    <row r="222" spans="1:14" ht="12.75">
      <c r="A222" s="1"/>
      <c r="G222" s="8"/>
      <c r="H222" s="8"/>
      <c r="L222" s="22"/>
      <c r="M222"/>
      <c r="N222"/>
    </row>
    <row r="223" spans="1:14" ht="12.75">
      <c r="A223" s="1"/>
      <c r="G223" s="8"/>
      <c r="H223" s="8"/>
      <c r="L223" s="22"/>
      <c r="M223"/>
      <c r="N223"/>
    </row>
    <row r="224" spans="1:14" ht="12.75">
      <c r="A224" s="1"/>
      <c r="G224" s="8"/>
      <c r="H224" s="8"/>
      <c r="L224" s="22"/>
      <c r="M224"/>
      <c r="N224"/>
    </row>
    <row r="225" spans="1:14" ht="12.75">
      <c r="A225" s="1"/>
      <c r="G225" s="8"/>
      <c r="H225" s="8"/>
      <c r="L225" s="22"/>
      <c r="M225"/>
      <c r="N225"/>
    </row>
    <row r="226" spans="1:14" ht="12.75">
      <c r="A226" s="1"/>
      <c r="G226" s="8"/>
      <c r="H226" s="8"/>
      <c r="L226" s="22"/>
      <c r="M226"/>
      <c r="N226"/>
    </row>
    <row r="227" spans="1:14" ht="12.75">
      <c r="A227" s="1"/>
      <c r="G227" s="8"/>
      <c r="H227" s="8"/>
      <c r="L227" s="22"/>
      <c r="M227"/>
      <c r="N227"/>
    </row>
    <row r="228" spans="1:14" ht="12.75">
      <c r="A228" s="1"/>
      <c r="G228" s="8"/>
      <c r="H228" s="8"/>
      <c r="L228" s="22"/>
      <c r="M228"/>
      <c r="N228"/>
    </row>
    <row r="229" spans="1:14" ht="12.75">
      <c r="A229" s="1"/>
      <c r="G229" s="8"/>
      <c r="H229" s="8"/>
      <c r="L229" s="22"/>
      <c r="M229"/>
      <c r="N229"/>
    </row>
    <row r="230" spans="1:14" ht="12.75">
      <c r="A230" s="1"/>
      <c r="G230" s="8"/>
      <c r="H230" s="8"/>
      <c r="L230" s="22"/>
      <c r="M230"/>
      <c r="N230"/>
    </row>
    <row r="231" spans="1:14" ht="12.75">
      <c r="A231" s="1"/>
      <c r="G231" s="8"/>
      <c r="H231" s="8"/>
      <c r="L231" s="22"/>
      <c r="M231"/>
      <c r="N231"/>
    </row>
    <row r="232" spans="1:14" ht="12.75">
      <c r="A232" s="1"/>
      <c r="G232" s="8"/>
      <c r="H232" s="8"/>
      <c r="L232" s="22"/>
      <c r="M232"/>
      <c r="N232"/>
    </row>
    <row r="233" spans="1:14" ht="12.75">
      <c r="A233" s="1"/>
      <c r="G233" s="8"/>
      <c r="H233" s="8"/>
      <c r="L233" s="22"/>
      <c r="M233"/>
      <c r="N233"/>
    </row>
    <row r="234" spans="1:14" ht="12.75">
      <c r="A234" s="1"/>
      <c r="G234" s="8"/>
      <c r="H234" s="8"/>
      <c r="L234" s="22"/>
      <c r="M234"/>
      <c r="N234"/>
    </row>
    <row r="235" spans="1:14" ht="12.75">
      <c r="A235" s="1"/>
      <c r="G235" s="8"/>
      <c r="H235" s="8"/>
      <c r="L235" s="22"/>
      <c r="M235"/>
      <c r="N235"/>
    </row>
    <row r="236" spans="1:14" ht="12.75">
      <c r="A236" s="1"/>
      <c r="G236" s="8"/>
      <c r="H236" s="8"/>
      <c r="L236" s="22"/>
      <c r="M236"/>
      <c r="N236"/>
    </row>
    <row r="237" spans="1:14" ht="12.75">
      <c r="A237" s="1"/>
      <c r="G237" s="8"/>
      <c r="H237" s="8"/>
      <c r="L237" s="22"/>
      <c r="M237"/>
      <c r="N237"/>
    </row>
    <row r="238" spans="1:14" ht="12.75">
      <c r="A238" s="1"/>
      <c r="G238" s="8"/>
      <c r="H238" s="8"/>
      <c r="L238" s="22"/>
      <c r="M238"/>
      <c r="N238"/>
    </row>
    <row r="239" spans="1:14" ht="12.75">
      <c r="A239" s="1"/>
      <c r="G239" s="8"/>
      <c r="H239" s="8"/>
      <c r="L239" s="22"/>
      <c r="M239"/>
      <c r="N239"/>
    </row>
    <row r="240" spans="1:14" ht="12.75">
      <c r="A240" s="1"/>
      <c r="G240" s="8"/>
      <c r="H240" s="8"/>
      <c r="L240" s="22"/>
      <c r="M240"/>
      <c r="N240"/>
    </row>
    <row r="241" spans="1:14" ht="12.75">
      <c r="A241" s="1"/>
      <c r="G241" s="8"/>
      <c r="H241" s="8"/>
      <c r="L241" s="22"/>
      <c r="M241"/>
      <c r="N241"/>
    </row>
    <row r="242" spans="1:14" ht="12.75">
      <c r="A242" s="1"/>
      <c r="G242" s="8"/>
      <c r="H242" s="8"/>
      <c r="L242" s="22"/>
      <c r="M242"/>
      <c r="N242"/>
    </row>
    <row r="243" spans="1:14" ht="12.75">
      <c r="A243" s="1"/>
      <c r="G243" s="8"/>
      <c r="H243" s="8"/>
      <c r="L243" s="22"/>
      <c r="M243"/>
      <c r="N243"/>
    </row>
    <row r="244" spans="1:14" ht="12.75">
      <c r="A244" s="1"/>
      <c r="G244" s="8"/>
      <c r="H244" s="8"/>
      <c r="L244" s="22"/>
      <c r="M244"/>
      <c r="N244"/>
    </row>
    <row r="245" spans="1:14" ht="12.75">
      <c r="A245" s="1"/>
      <c r="G245" s="8"/>
      <c r="H245" s="8"/>
      <c r="L245" s="22"/>
      <c r="M245"/>
      <c r="N245"/>
    </row>
    <row r="246" spans="1:14" ht="12.75">
      <c r="A246" s="1"/>
      <c r="G246" s="8"/>
      <c r="H246" s="8"/>
      <c r="L246" s="22"/>
      <c r="M246"/>
      <c r="N246"/>
    </row>
    <row r="247" spans="1:14" ht="12.75">
      <c r="A247" s="1"/>
      <c r="G247" s="8"/>
      <c r="H247" s="8"/>
      <c r="L247" s="22"/>
      <c r="M247"/>
      <c r="N247"/>
    </row>
    <row r="248" spans="1:14" ht="12.75">
      <c r="A248" s="1"/>
      <c r="G248" s="8"/>
      <c r="H248" s="8"/>
      <c r="L248" s="22"/>
      <c r="M248"/>
      <c r="N248"/>
    </row>
    <row r="249" spans="1:14" ht="12.75">
      <c r="A249" s="1"/>
      <c r="G249" s="8"/>
      <c r="H249" s="8"/>
      <c r="L249" s="22"/>
      <c r="M249"/>
      <c r="N249"/>
    </row>
    <row r="250" spans="1:14" ht="12.75">
      <c r="A250" s="1"/>
      <c r="G250" s="8"/>
      <c r="H250" s="8"/>
      <c r="L250" s="22"/>
      <c r="M250"/>
      <c r="N250"/>
    </row>
    <row r="251" spans="1:14" ht="12.75">
      <c r="A251" s="1"/>
      <c r="G251" s="8"/>
      <c r="H251" s="8"/>
      <c r="L251" s="22"/>
      <c r="M251"/>
      <c r="N251"/>
    </row>
    <row r="252" spans="1:14" ht="12.75">
      <c r="A252" s="1"/>
      <c r="G252" s="8"/>
      <c r="H252" s="8"/>
      <c r="L252" s="22"/>
      <c r="M252"/>
      <c r="N252"/>
    </row>
    <row r="253" spans="1:14" ht="12.75">
      <c r="A253" s="1"/>
      <c r="G253" s="8"/>
      <c r="H253" s="8"/>
      <c r="L253" s="22"/>
      <c r="M253"/>
      <c r="N253"/>
    </row>
    <row r="254" spans="1:14" ht="12.75">
      <c r="A254" s="1"/>
      <c r="G254" s="8"/>
      <c r="H254" s="8"/>
      <c r="L254" s="22"/>
      <c r="M254"/>
      <c r="N254"/>
    </row>
    <row r="255" spans="1:14" ht="12.75">
      <c r="A255" s="1"/>
      <c r="G255" s="8"/>
      <c r="H255" s="8"/>
      <c r="L255" s="22"/>
      <c r="M255"/>
      <c r="N255"/>
    </row>
    <row r="256" spans="1:14" ht="12.75">
      <c r="A256" s="1"/>
      <c r="G256" s="8"/>
      <c r="H256" s="8"/>
      <c r="L256" s="22"/>
      <c r="M256"/>
      <c r="N256"/>
    </row>
    <row r="257" spans="1:14" ht="12.75">
      <c r="A257" s="1"/>
      <c r="G257" s="8"/>
      <c r="H257" s="8"/>
      <c r="L257" s="22"/>
      <c r="M257"/>
      <c r="N257"/>
    </row>
    <row r="258" spans="1:14" ht="12.75">
      <c r="A258" s="1"/>
      <c r="G258" s="8"/>
      <c r="H258" s="8"/>
      <c r="L258" s="22"/>
      <c r="M258"/>
      <c r="N258"/>
    </row>
    <row r="259" spans="1:14" ht="12.75">
      <c r="A259" s="1"/>
      <c r="G259" s="8"/>
      <c r="H259" s="8"/>
      <c r="L259" s="22"/>
      <c r="M259"/>
      <c r="N259"/>
    </row>
    <row r="260" spans="1:14" ht="12.75">
      <c r="A260" s="1"/>
      <c r="G260" s="8"/>
      <c r="H260" s="8"/>
      <c r="L260" s="22"/>
      <c r="M260"/>
      <c r="N260"/>
    </row>
    <row r="261" spans="1:14" ht="12.75">
      <c r="A261" s="1"/>
      <c r="G261" s="8"/>
      <c r="H261" s="8"/>
      <c r="L261" s="22"/>
      <c r="M261"/>
      <c r="N261"/>
    </row>
    <row r="262" spans="1:14" ht="12.75">
      <c r="A262" s="1"/>
      <c r="G262" s="8"/>
      <c r="H262" s="8"/>
      <c r="L262" s="22"/>
      <c r="M262"/>
      <c r="N262"/>
    </row>
    <row r="263" spans="1:14" ht="12.75">
      <c r="A263" s="1"/>
      <c r="G263" s="8"/>
      <c r="H263" s="8"/>
      <c r="L263" s="22"/>
      <c r="M263"/>
      <c r="N263"/>
    </row>
    <row r="264" spans="1:14" ht="12.75">
      <c r="A264" s="1"/>
      <c r="G264" s="8"/>
      <c r="H264" s="8"/>
      <c r="L264" s="22"/>
      <c r="M264"/>
      <c r="N264"/>
    </row>
    <row r="265" spans="1:14" ht="12.75">
      <c r="A265" s="1"/>
      <c r="G265" s="8"/>
      <c r="H265" s="8"/>
      <c r="L265" s="22"/>
      <c r="M265"/>
      <c r="N265"/>
    </row>
    <row r="266" spans="1:14" ht="12.75">
      <c r="A266" s="1"/>
      <c r="G266" s="8"/>
      <c r="H266" s="8"/>
      <c r="L266" s="22"/>
      <c r="M266"/>
      <c r="N266"/>
    </row>
    <row r="267" spans="1:14" ht="12.75">
      <c r="A267" s="1"/>
      <c r="G267" s="8"/>
      <c r="H267" s="8"/>
      <c r="L267" s="22"/>
      <c r="M267"/>
      <c r="N267"/>
    </row>
    <row r="268" spans="1:14" ht="12.75">
      <c r="A268" s="1"/>
      <c r="G268" s="8"/>
      <c r="H268" s="8"/>
      <c r="L268" s="22"/>
      <c r="M268"/>
      <c r="N268"/>
    </row>
    <row r="269" spans="1:14" ht="12.75">
      <c r="A269" s="1"/>
      <c r="G269" s="8"/>
      <c r="H269" s="8"/>
      <c r="L269" s="22"/>
      <c r="M269"/>
      <c r="N269"/>
    </row>
    <row r="270" spans="1:14" ht="12.75">
      <c r="A270" s="1"/>
      <c r="G270" s="8"/>
      <c r="H270" s="8"/>
      <c r="L270" s="22"/>
      <c r="M270"/>
      <c r="N270"/>
    </row>
    <row r="271" spans="1:14" ht="12.75">
      <c r="A271" s="1"/>
      <c r="G271" s="8"/>
      <c r="H271" s="8"/>
      <c r="L271" s="22"/>
      <c r="M271"/>
      <c r="N271"/>
    </row>
    <row r="272" spans="1:14" ht="12.75">
      <c r="A272" s="1"/>
      <c r="G272" s="8"/>
      <c r="H272" s="8"/>
      <c r="L272" s="22"/>
      <c r="M272"/>
      <c r="N272"/>
    </row>
    <row r="273" spans="1:14" ht="12.75">
      <c r="A273" s="1"/>
      <c r="G273" s="8"/>
      <c r="H273" s="8"/>
      <c r="L273" s="22"/>
      <c r="M273"/>
      <c r="N273"/>
    </row>
    <row r="274" spans="1:14" ht="12.75">
      <c r="A274" s="1"/>
      <c r="G274" s="8"/>
      <c r="H274" s="8"/>
      <c r="L274" s="22"/>
      <c r="M274"/>
      <c r="N274"/>
    </row>
    <row r="275" spans="1:14" ht="12.75">
      <c r="A275" s="1"/>
      <c r="G275" s="8"/>
      <c r="H275" s="8"/>
      <c r="L275" s="22"/>
      <c r="M275"/>
      <c r="N275"/>
    </row>
    <row r="276" spans="1:14" ht="12.75">
      <c r="A276" s="1"/>
      <c r="G276" s="8"/>
      <c r="H276" s="8"/>
      <c r="L276" s="22"/>
      <c r="M276"/>
      <c r="N276"/>
    </row>
    <row r="277" spans="1:14" ht="12.75">
      <c r="A277" s="1"/>
      <c r="G277" s="8"/>
      <c r="H277" s="8"/>
      <c r="L277" s="22"/>
      <c r="M277"/>
      <c r="N277"/>
    </row>
    <row r="278" spans="1:14" ht="12.75">
      <c r="A278" s="1"/>
      <c r="G278" s="8"/>
      <c r="H278" s="8"/>
      <c r="L278" s="22"/>
      <c r="M278"/>
      <c r="N278"/>
    </row>
    <row r="279" spans="1:14" ht="12.75">
      <c r="A279" s="1"/>
      <c r="G279" s="8"/>
      <c r="H279" s="8"/>
      <c r="L279" s="22"/>
      <c r="M279"/>
      <c r="N279"/>
    </row>
    <row r="280" spans="1:14" ht="12.75">
      <c r="A280" s="1"/>
      <c r="G280" s="8"/>
      <c r="H280" s="8"/>
      <c r="L280" s="22"/>
      <c r="M280"/>
      <c r="N280"/>
    </row>
    <row r="281" spans="1:14" ht="12.75">
      <c r="A281" s="1"/>
      <c r="G281" s="8"/>
      <c r="H281" s="8"/>
      <c r="L281" s="22"/>
      <c r="M281"/>
      <c r="N281"/>
    </row>
    <row r="282" spans="1:14" ht="12.75">
      <c r="A282" s="1"/>
      <c r="G282" s="8"/>
      <c r="H282" s="8"/>
      <c r="L282" s="22"/>
      <c r="M282"/>
      <c r="N282"/>
    </row>
    <row r="283" spans="1:14" ht="12.75">
      <c r="A283" s="1"/>
      <c r="G283" s="8"/>
      <c r="H283" s="8"/>
      <c r="L283" s="22"/>
      <c r="M283"/>
      <c r="N283"/>
    </row>
    <row r="284" spans="1:14" ht="12.75">
      <c r="A284" s="1"/>
      <c r="G284" s="8"/>
      <c r="H284" s="8"/>
      <c r="L284" s="22"/>
      <c r="M284"/>
      <c r="N284"/>
    </row>
    <row r="285" spans="1:14" ht="12.75">
      <c r="A285" s="1"/>
      <c r="G285" s="8"/>
      <c r="H285" s="8"/>
      <c r="L285" s="22"/>
      <c r="M285"/>
      <c r="N285"/>
    </row>
    <row r="286" spans="1:14" ht="12.75">
      <c r="A286" s="1"/>
      <c r="G286" s="8"/>
      <c r="H286" s="8"/>
      <c r="L286" s="22"/>
      <c r="M286"/>
      <c r="N286"/>
    </row>
    <row r="287" spans="1:14" ht="12.75">
      <c r="A287" s="1"/>
      <c r="G287" s="8"/>
      <c r="H287" s="8"/>
      <c r="L287" s="22"/>
      <c r="M287"/>
      <c r="N287"/>
    </row>
    <row r="288" spans="1:14" ht="12.75">
      <c r="A288" s="1"/>
      <c r="G288" s="8"/>
      <c r="H288" s="8"/>
      <c r="L288" s="22"/>
      <c r="M288"/>
      <c r="N288"/>
    </row>
    <row r="289" spans="1:14" ht="12.75">
      <c r="A289" s="1"/>
      <c r="G289" s="8"/>
      <c r="H289" s="8"/>
      <c r="L289" s="22"/>
      <c r="M289"/>
      <c r="N289"/>
    </row>
    <row r="290" spans="1:14" ht="12.75">
      <c r="A290" s="1"/>
      <c r="G290" s="8"/>
      <c r="H290" s="8"/>
      <c r="L290" s="22"/>
      <c r="M290"/>
      <c r="N290"/>
    </row>
    <row r="291" spans="1:14" ht="12.75">
      <c r="A291" s="1"/>
      <c r="G291" s="8"/>
      <c r="H291" s="8"/>
      <c r="L291" s="22"/>
      <c r="M291"/>
      <c r="N291"/>
    </row>
    <row r="292" spans="1:14" ht="12.75">
      <c r="A292" s="1"/>
      <c r="G292" s="8"/>
      <c r="H292" s="8"/>
      <c r="L292" s="22"/>
      <c r="M292"/>
      <c r="N292"/>
    </row>
    <row r="293" spans="1:14" ht="12.75">
      <c r="A293" s="1"/>
      <c r="G293" s="8"/>
      <c r="H293" s="8"/>
      <c r="L293" s="22"/>
      <c r="M293"/>
      <c r="N293"/>
    </row>
    <row r="294" spans="1:14" ht="12.75">
      <c r="A294" s="1"/>
      <c r="G294" s="8"/>
      <c r="H294" s="8"/>
      <c r="L294" s="22"/>
      <c r="M294"/>
      <c r="N294"/>
    </row>
    <row r="295" spans="1:14" ht="12.75">
      <c r="A295" s="1"/>
      <c r="G295" s="8"/>
      <c r="H295" s="8"/>
      <c r="L295" s="22"/>
      <c r="M295"/>
      <c r="N295"/>
    </row>
    <row r="296" spans="1:14" ht="12.75">
      <c r="A296" s="1"/>
      <c r="G296" s="8"/>
      <c r="H296" s="8"/>
      <c r="L296" s="22"/>
      <c r="M296"/>
      <c r="N296"/>
    </row>
    <row r="297" spans="1:14" ht="12.75">
      <c r="A297" s="1"/>
      <c r="G297" s="8"/>
      <c r="H297" s="8"/>
      <c r="L297" s="22"/>
      <c r="M297"/>
      <c r="N297"/>
    </row>
    <row r="298" spans="1:14" ht="12.75">
      <c r="A298" s="1"/>
      <c r="G298" s="8"/>
      <c r="H298" s="8"/>
      <c r="L298" s="22"/>
      <c r="M298"/>
      <c r="N298"/>
    </row>
    <row r="299" spans="1:14" ht="12.75">
      <c r="A299" s="1"/>
      <c r="G299" s="8"/>
      <c r="H299" s="8"/>
      <c r="L299" s="22"/>
      <c r="M299"/>
      <c r="N299"/>
    </row>
    <row r="300" spans="1:14" ht="12.75">
      <c r="A300" s="1"/>
      <c r="G300" s="8"/>
      <c r="H300" s="8"/>
      <c r="L300" s="22"/>
      <c r="M300"/>
      <c r="N300"/>
    </row>
    <row r="301" spans="1:14" ht="12.75">
      <c r="A301" s="1"/>
      <c r="G301" s="8"/>
      <c r="H301" s="8"/>
      <c r="L301" s="22"/>
      <c r="M301"/>
      <c r="N301"/>
    </row>
    <row r="302" spans="1:14" ht="12.75">
      <c r="A302" s="1"/>
      <c r="G302" s="8"/>
      <c r="H302" s="8"/>
      <c r="L302" s="22"/>
      <c r="M302"/>
      <c r="N302"/>
    </row>
    <row r="303" spans="1:14" ht="12.75">
      <c r="A303" s="1"/>
      <c r="G303" s="8"/>
      <c r="H303" s="8"/>
      <c r="L303" s="22"/>
      <c r="M303"/>
      <c r="N303"/>
    </row>
    <row r="304" spans="1:14" ht="12.75">
      <c r="A304" s="1"/>
      <c r="G304" s="8"/>
      <c r="H304" s="8"/>
      <c r="L304" s="22"/>
      <c r="M304"/>
      <c r="N304"/>
    </row>
    <row r="305" spans="1:14" ht="12.75">
      <c r="A305" s="1"/>
      <c r="G305" s="8"/>
      <c r="H305" s="8"/>
      <c r="L305" s="22"/>
      <c r="M305"/>
      <c r="N305"/>
    </row>
    <row r="306" spans="1:14" ht="12.75">
      <c r="A306" s="1"/>
      <c r="G306" s="8"/>
      <c r="H306" s="8"/>
      <c r="L306" s="22"/>
      <c r="M306"/>
      <c r="N306"/>
    </row>
    <row r="307" spans="1:14" ht="12.75">
      <c r="A307" s="1"/>
      <c r="G307" s="8"/>
      <c r="H307" s="8"/>
      <c r="L307" s="22"/>
      <c r="M307"/>
      <c r="N307"/>
    </row>
    <row r="308" spans="1:14" ht="12.75">
      <c r="A308" s="1"/>
      <c r="G308" s="8"/>
      <c r="H308" s="8"/>
      <c r="L308" s="22"/>
      <c r="M308"/>
      <c r="N308"/>
    </row>
    <row r="309" spans="1:14" ht="12.75">
      <c r="A309" s="1"/>
      <c r="G309" s="8"/>
      <c r="H309" s="8"/>
      <c r="L309" s="22"/>
      <c r="M309"/>
      <c r="N309"/>
    </row>
    <row r="310" spans="1:14" ht="12.75">
      <c r="A310" s="1"/>
      <c r="G310" s="8"/>
      <c r="H310" s="8"/>
      <c r="L310" s="22"/>
      <c r="M310"/>
      <c r="N310"/>
    </row>
    <row r="311" spans="1:14" ht="12.75">
      <c r="A311" s="1"/>
      <c r="G311" s="8"/>
      <c r="H311" s="8"/>
      <c r="L311" s="22"/>
      <c r="M311"/>
      <c r="N311"/>
    </row>
    <row r="312" spans="1:14" ht="12.75">
      <c r="A312" s="1"/>
      <c r="G312" s="8"/>
      <c r="H312" s="8"/>
      <c r="L312" s="22"/>
      <c r="M312"/>
      <c r="N312"/>
    </row>
    <row r="313" spans="1:14" ht="12.75">
      <c r="A313" s="1"/>
      <c r="G313" s="8"/>
      <c r="H313" s="8"/>
      <c r="L313" s="22"/>
      <c r="M313"/>
      <c r="N313"/>
    </row>
    <row r="314" spans="1:14" ht="12.75">
      <c r="A314" s="1"/>
      <c r="G314" s="8"/>
      <c r="H314" s="8"/>
      <c r="L314" s="22"/>
      <c r="M314"/>
      <c r="N314"/>
    </row>
    <row r="315" spans="1:14" ht="12.75">
      <c r="A315" s="1"/>
      <c r="G315" s="8"/>
      <c r="H315" s="8"/>
      <c r="L315" s="22"/>
      <c r="M315"/>
      <c r="N315"/>
    </row>
    <row r="316" spans="1:14" ht="12.75">
      <c r="A316" s="1"/>
      <c r="G316" s="8"/>
      <c r="H316" s="8"/>
      <c r="L316" s="22"/>
      <c r="M316"/>
      <c r="N316"/>
    </row>
    <row r="317" spans="1:14" ht="12.75">
      <c r="A317" s="1"/>
      <c r="G317" s="8"/>
      <c r="H317" s="8"/>
      <c r="L317" s="22"/>
      <c r="M317"/>
      <c r="N317"/>
    </row>
    <row r="318" spans="1:14" ht="12.75">
      <c r="A318" s="1"/>
      <c r="G318" s="8"/>
      <c r="H318" s="8"/>
      <c r="L318" s="22"/>
      <c r="M318"/>
      <c r="N318"/>
    </row>
    <row r="319" spans="1:14" ht="12.75">
      <c r="A319" s="1"/>
      <c r="G319" s="8"/>
      <c r="H319" s="8"/>
      <c r="L319" s="22"/>
      <c r="M319"/>
      <c r="N319"/>
    </row>
    <row r="320" spans="1:14" ht="12.75">
      <c r="A320" s="1"/>
      <c r="G320" s="8"/>
      <c r="H320" s="8"/>
      <c r="L320" s="22"/>
      <c r="M320"/>
      <c r="N320"/>
    </row>
    <row r="321" spans="1:14" ht="12.75">
      <c r="A321" s="1"/>
      <c r="G321" s="8"/>
      <c r="H321" s="8"/>
      <c r="L321" s="22"/>
      <c r="M321"/>
      <c r="N321"/>
    </row>
    <row r="322" spans="1:14" ht="12.75">
      <c r="A322" s="1"/>
      <c r="G322" s="8"/>
      <c r="H322" s="8"/>
      <c r="L322" s="22"/>
      <c r="M322"/>
      <c r="N322"/>
    </row>
    <row r="323" spans="1:14" ht="12.75">
      <c r="A323" s="1"/>
      <c r="G323" s="8"/>
      <c r="H323" s="8"/>
      <c r="L323" s="22"/>
      <c r="M323"/>
      <c r="N323"/>
    </row>
    <row r="324" spans="1:14" ht="12.75">
      <c r="A324" s="1"/>
      <c r="G324" s="8"/>
      <c r="H324" s="8"/>
      <c r="L324" s="22"/>
      <c r="M324"/>
      <c r="N324"/>
    </row>
    <row r="325" spans="1:14" ht="12.75">
      <c r="A325" s="1"/>
      <c r="G325" s="8"/>
      <c r="H325" s="8"/>
      <c r="L325" s="22"/>
      <c r="M325"/>
      <c r="N325"/>
    </row>
    <row r="326" spans="1:14" ht="12.75">
      <c r="A326" s="1"/>
      <c r="G326" s="8"/>
      <c r="H326" s="8"/>
      <c r="L326" s="22"/>
      <c r="M326"/>
      <c r="N326"/>
    </row>
    <row r="327" spans="1:14" ht="12.75">
      <c r="A327" s="1"/>
      <c r="G327" s="8"/>
      <c r="H327" s="8"/>
      <c r="L327" s="22"/>
      <c r="M327"/>
      <c r="N327"/>
    </row>
    <row r="328" spans="1:14" ht="12.75">
      <c r="A328" s="1"/>
      <c r="G328" s="8"/>
      <c r="H328" s="8"/>
      <c r="L328" s="22"/>
      <c r="M328"/>
      <c r="N328"/>
    </row>
    <row r="329" spans="1:14" ht="12.75">
      <c r="A329" s="1"/>
      <c r="G329" s="8"/>
      <c r="H329" s="8"/>
      <c r="L329" s="22"/>
      <c r="M329"/>
      <c r="N329"/>
    </row>
    <row r="330" spans="1:14" ht="12.75">
      <c r="A330" s="1"/>
      <c r="G330" s="8"/>
      <c r="H330" s="8"/>
      <c r="L330" s="22"/>
      <c r="M330"/>
      <c r="N330"/>
    </row>
    <row r="331" spans="1:14" ht="12.75">
      <c r="A331" s="1"/>
      <c r="G331" s="8"/>
      <c r="H331" s="8"/>
      <c r="L331" s="22"/>
      <c r="M331"/>
      <c r="N331"/>
    </row>
    <row r="332" spans="1:14" ht="12.75">
      <c r="A332" s="1"/>
      <c r="G332" s="8"/>
      <c r="H332" s="8"/>
      <c r="L332" s="22"/>
      <c r="M332"/>
      <c r="N332"/>
    </row>
    <row r="333" spans="1:14" ht="12.75">
      <c r="A333" s="1"/>
      <c r="G333" s="8"/>
      <c r="H333" s="8"/>
      <c r="L333" s="22"/>
      <c r="M333"/>
      <c r="N333"/>
    </row>
    <row r="334" spans="1:14" ht="12.75">
      <c r="A334" s="1"/>
      <c r="G334" s="8"/>
      <c r="H334" s="8"/>
      <c r="L334" s="22"/>
      <c r="M334"/>
      <c r="N334"/>
    </row>
    <row r="335" spans="1:14" ht="12.75">
      <c r="A335" s="1"/>
      <c r="G335" s="8"/>
      <c r="H335" s="8"/>
      <c r="L335" s="22"/>
      <c r="M335"/>
      <c r="N335"/>
    </row>
    <row r="336" spans="1:14" ht="12.75">
      <c r="A336" s="1"/>
      <c r="G336" s="8"/>
      <c r="H336" s="8"/>
      <c r="L336" s="22"/>
      <c r="M336"/>
      <c r="N336"/>
    </row>
    <row r="337" spans="1:14" ht="12.75">
      <c r="A337" s="1"/>
      <c r="G337" s="8"/>
      <c r="H337" s="8"/>
      <c r="L337" s="22"/>
      <c r="M337"/>
      <c r="N337"/>
    </row>
    <row r="338" spans="1:14" ht="12.75">
      <c r="A338" s="1"/>
      <c r="G338" s="8"/>
      <c r="H338" s="8"/>
      <c r="L338" s="22"/>
      <c r="M338"/>
      <c r="N338"/>
    </row>
    <row r="339" spans="1:14" ht="12.75">
      <c r="A339" s="1"/>
      <c r="G339" s="8"/>
      <c r="H339" s="8"/>
      <c r="L339" s="22"/>
      <c r="M339"/>
      <c r="N339"/>
    </row>
    <row r="340" spans="1:14" ht="12.75">
      <c r="A340" s="1"/>
      <c r="G340" s="8"/>
      <c r="H340" s="8"/>
      <c r="L340" s="22"/>
      <c r="M340"/>
      <c r="N340"/>
    </row>
    <row r="341" spans="1:14" ht="12.75">
      <c r="A341" s="1"/>
      <c r="G341" s="8"/>
      <c r="H341" s="8"/>
      <c r="L341" s="22"/>
      <c r="M341"/>
      <c r="N341"/>
    </row>
    <row r="342" spans="1:14" ht="12.75">
      <c r="A342" s="1"/>
      <c r="G342" s="8"/>
      <c r="H342" s="8"/>
      <c r="L342" s="22"/>
      <c r="M342"/>
      <c r="N342"/>
    </row>
    <row r="343" spans="1:14" ht="12.75">
      <c r="A343" s="1"/>
      <c r="G343" s="8"/>
      <c r="H343" s="8"/>
      <c r="L343" s="22"/>
      <c r="M343"/>
      <c r="N343"/>
    </row>
    <row r="344" spans="1:14" ht="12.75">
      <c r="A344" s="1"/>
      <c r="G344" s="8"/>
      <c r="H344" s="8"/>
      <c r="L344" s="22"/>
      <c r="M344"/>
      <c r="N344"/>
    </row>
    <row r="345" spans="1:14" ht="12.75">
      <c r="A345" s="1"/>
      <c r="G345" s="8"/>
      <c r="H345" s="8"/>
      <c r="L345" s="22"/>
      <c r="M345"/>
      <c r="N345"/>
    </row>
    <row r="346" spans="1:14" ht="12.75">
      <c r="A346" s="1"/>
      <c r="G346" s="8"/>
      <c r="H346" s="8"/>
      <c r="L346" s="22"/>
      <c r="M346"/>
      <c r="N346"/>
    </row>
    <row r="347" spans="1:14" ht="12.75">
      <c r="A347" s="1"/>
      <c r="G347" s="8"/>
      <c r="H347" s="8"/>
      <c r="L347" s="22"/>
      <c r="M347"/>
      <c r="N347"/>
    </row>
    <row r="348" spans="1:14" ht="12.75">
      <c r="A348" s="1"/>
      <c r="G348" s="8"/>
      <c r="H348" s="8"/>
      <c r="L348" s="22"/>
      <c r="M348"/>
      <c r="N348"/>
    </row>
    <row r="349" spans="1:14" ht="12.75">
      <c r="A349" s="1"/>
      <c r="G349" s="8"/>
      <c r="H349" s="8"/>
      <c r="L349" s="22"/>
      <c r="M349"/>
      <c r="N349"/>
    </row>
    <row r="350" spans="1:14" ht="12.75">
      <c r="A350" s="1"/>
      <c r="G350" s="8"/>
      <c r="H350" s="8"/>
      <c r="L350" s="22"/>
      <c r="M350"/>
      <c r="N350"/>
    </row>
    <row r="351" spans="1:14" ht="12.75">
      <c r="A351" s="1"/>
      <c r="G351" s="8"/>
      <c r="H351" s="8"/>
      <c r="L351" s="22"/>
      <c r="M351"/>
      <c r="N351"/>
    </row>
    <row r="352" spans="1:14" ht="12.75">
      <c r="A352" s="1"/>
      <c r="G352" s="8"/>
      <c r="H352" s="8"/>
      <c r="L352" s="22"/>
      <c r="M352"/>
      <c r="N352"/>
    </row>
    <row r="353" spans="1:14" ht="12.75">
      <c r="A353" s="1"/>
      <c r="G353" s="8"/>
      <c r="H353" s="8"/>
      <c r="L353" s="22"/>
      <c r="M353"/>
      <c r="N353"/>
    </row>
    <row r="354" spans="1:14" ht="12.75">
      <c r="A354" s="1"/>
      <c r="G354" s="8"/>
      <c r="H354" s="8"/>
      <c r="L354" s="22"/>
      <c r="M354"/>
      <c r="N354"/>
    </row>
    <row r="355" spans="1:14" ht="12.75">
      <c r="A355" s="1"/>
      <c r="G355" s="8"/>
      <c r="H355" s="8"/>
      <c r="L355" s="22"/>
      <c r="M355"/>
      <c r="N355"/>
    </row>
    <row r="356" spans="1:14" ht="12.75">
      <c r="A356" s="1"/>
      <c r="G356" s="8"/>
      <c r="H356" s="8"/>
      <c r="L356" s="22"/>
      <c r="M356"/>
      <c r="N356"/>
    </row>
    <row r="357" spans="1:14" ht="12.75">
      <c r="A357" s="1"/>
      <c r="G357" s="8"/>
      <c r="H357" s="8"/>
      <c r="L357" s="22"/>
      <c r="M357"/>
      <c r="N357"/>
    </row>
    <row r="358" spans="1:14" ht="12.75">
      <c r="A358" s="1"/>
      <c r="G358" s="8"/>
      <c r="H358" s="8"/>
      <c r="L358" s="22"/>
      <c r="M358"/>
      <c r="N358"/>
    </row>
    <row r="359" spans="1:14" ht="12.75">
      <c r="A359" s="1"/>
      <c r="G359" s="8"/>
      <c r="H359" s="8"/>
      <c r="L359" s="22"/>
      <c r="M359"/>
      <c r="N359"/>
    </row>
    <row r="360" spans="1:14" ht="12.75">
      <c r="A360" s="1"/>
      <c r="G360" s="8"/>
      <c r="H360" s="8"/>
      <c r="L360" s="22"/>
      <c r="M360"/>
      <c r="N360"/>
    </row>
    <row r="361" spans="1:14" ht="12.75">
      <c r="A361" s="1"/>
      <c r="G361" s="8"/>
      <c r="H361" s="8"/>
      <c r="L361" s="22"/>
      <c r="M361"/>
      <c r="N361"/>
    </row>
    <row r="362" spans="1:14" ht="12.75">
      <c r="A362" s="1"/>
      <c r="G362" s="8"/>
      <c r="H362" s="8"/>
      <c r="L362" s="22"/>
      <c r="M362"/>
      <c r="N362"/>
    </row>
    <row r="363" spans="1:14" ht="12.75">
      <c r="A363" s="1"/>
      <c r="G363" s="8"/>
      <c r="H363" s="8"/>
      <c r="L363" s="22"/>
      <c r="M363"/>
      <c r="N363"/>
    </row>
    <row r="364" spans="1:14" ht="12.75">
      <c r="A364" s="1"/>
      <c r="G364" s="8"/>
      <c r="H364" s="8"/>
      <c r="L364" s="22"/>
      <c r="M364"/>
      <c r="N364"/>
    </row>
    <row r="365" spans="1:14" ht="12.75">
      <c r="A365" s="1"/>
      <c r="G365" s="8"/>
      <c r="H365" s="8"/>
      <c r="L365" s="22"/>
      <c r="M365"/>
      <c r="N365"/>
    </row>
    <row r="366" spans="1:14" ht="12.75">
      <c r="A366" s="1"/>
      <c r="G366" s="8"/>
      <c r="H366" s="8"/>
      <c r="L366" s="22"/>
      <c r="M366"/>
      <c r="N366"/>
    </row>
    <row r="367" spans="1:14" ht="12.75">
      <c r="A367" s="1"/>
      <c r="G367" s="8"/>
      <c r="H367" s="8"/>
      <c r="L367" s="22"/>
      <c r="M367"/>
      <c r="N367"/>
    </row>
    <row r="368" spans="1:14" ht="12.75">
      <c r="A368" s="1"/>
      <c r="G368" s="8"/>
      <c r="H368" s="8"/>
      <c r="L368" s="22"/>
      <c r="M368"/>
      <c r="N368"/>
    </row>
    <row r="369" spans="1:14" ht="12.75">
      <c r="A369" s="1"/>
      <c r="G369" s="8"/>
      <c r="H369" s="8"/>
      <c r="L369" s="22"/>
      <c r="M369"/>
      <c r="N369"/>
    </row>
    <row r="370" spans="1:14" ht="12.75">
      <c r="A370" s="1"/>
      <c r="G370" s="8"/>
      <c r="H370" s="8"/>
      <c r="L370" s="22"/>
      <c r="M370"/>
      <c r="N370"/>
    </row>
    <row r="371" spans="1:14" ht="12.75">
      <c r="A371" s="1"/>
      <c r="G371" s="8"/>
      <c r="H371" s="8"/>
      <c r="L371" s="22"/>
      <c r="M371"/>
      <c r="N371"/>
    </row>
    <row r="372" spans="1:14" ht="12.75">
      <c r="A372" s="1"/>
      <c r="G372" s="8"/>
      <c r="H372" s="8"/>
      <c r="L372" s="22"/>
      <c r="M372"/>
      <c r="N372"/>
    </row>
    <row r="373" spans="1:14" ht="12.75">
      <c r="A373" s="1"/>
      <c r="G373" s="8"/>
      <c r="H373" s="8"/>
      <c r="L373" s="22"/>
      <c r="M373"/>
      <c r="N373"/>
    </row>
    <row r="374" spans="1:14" ht="12.75">
      <c r="A374" s="1"/>
      <c r="G374" s="8"/>
      <c r="H374" s="8"/>
      <c r="L374" s="22"/>
      <c r="M374"/>
      <c r="N374"/>
    </row>
    <row r="375" spans="1:14" ht="12.75">
      <c r="A375" s="1"/>
      <c r="G375" s="8"/>
      <c r="H375" s="8"/>
      <c r="L375" s="22"/>
      <c r="M375"/>
      <c r="N375"/>
    </row>
    <row r="376" spans="1:14" ht="12.75">
      <c r="A376" s="1"/>
      <c r="G376" s="8"/>
      <c r="H376" s="8"/>
      <c r="L376" s="22"/>
      <c r="M376"/>
      <c r="N376"/>
    </row>
    <row r="377" spans="1:14" ht="12.75">
      <c r="A377" s="1"/>
      <c r="G377" s="8"/>
      <c r="H377" s="8"/>
      <c r="L377" s="22"/>
      <c r="M377"/>
      <c r="N377"/>
    </row>
    <row r="378" spans="1:14" ht="12.75">
      <c r="A378" s="1"/>
      <c r="G378" s="8"/>
      <c r="H378" s="8"/>
      <c r="L378" s="22"/>
      <c r="M378"/>
      <c r="N378"/>
    </row>
    <row r="379" spans="1:14" ht="12.75">
      <c r="A379" s="1"/>
      <c r="G379" s="8"/>
      <c r="H379" s="8"/>
      <c r="L379" s="22"/>
      <c r="M379"/>
      <c r="N379"/>
    </row>
    <row r="380" spans="1:14" ht="12.75">
      <c r="A380" s="1"/>
      <c r="G380" s="8"/>
      <c r="H380" s="8"/>
      <c r="L380" s="22"/>
      <c r="M380"/>
      <c r="N380"/>
    </row>
    <row r="381" spans="1:14" ht="12.75">
      <c r="A381" s="1"/>
      <c r="G381" s="8"/>
      <c r="H381" s="8"/>
      <c r="L381" s="22"/>
      <c r="M381"/>
      <c r="N381"/>
    </row>
    <row r="382" spans="1:14" ht="12.75">
      <c r="A382" s="1"/>
      <c r="G382" s="8"/>
      <c r="H382" s="8"/>
      <c r="L382" s="22"/>
      <c r="M382"/>
      <c r="N382"/>
    </row>
    <row r="383" spans="1:14" ht="12.75">
      <c r="A383" s="1"/>
      <c r="G383" s="8"/>
      <c r="H383" s="8"/>
      <c r="L383" s="22"/>
      <c r="M383"/>
      <c r="N383"/>
    </row>
    <row r="384" spans="1:14" ht="12.75">
      <c r="A384" s="1"/>
      <c r="G384" s="8"/>
      <c r="H384" s="8"/>
      <c r="L384" s="22"/>
      <c r="M384"/>
      <c r="N384"/>
    </row>
    <row r="385" spans="1:14" ht="12.75">
      <c r="A385" s="1"/>
      <c r="G385" s="8"/>
      <c r="H385" s="8"/>
      <c r="L385" s="22"/>
      <c r="M385"/>
      <c r="N385"/>
    </row>
    <row r="386" spans="1:14" ht="12.75">
      <c r="A386" s="1"/>
      <c r="G386" s="8"/>
      <c r="H386" s="8"/>
      <c r="L386" s="22"/>
      <c r="M386"/>
      <c r="N386"/>
    </row>
    <row r="387" spans="1:14" ht="12.75">
      <c r="A387" s="1"/>
      <c r="G387" s="8"/>
      <c r="H387" s="8"/>
      <c r="L387" s="22"/>
      <c r="M387"/>
      <c r="N387"/>
    </row>
    <row r="388" spans="1:14" ht="12.75">
      <c r="A388" s="1"/>
      <c r="G388" s="8"/>
      <c r="H388" s="8"/>
      <c r="L388" s="22"/>
      <c r="M388"/>
      <c r="N388"/>
    </row>
    <row r="389" spans="1:14" ht="12.75">
      <c r="A389" s="1"/>
      <c r="G389" s="8"/>
      <c r="H389" s="8"/>
      <c r="L389" s="22"/>
      <c r="M389"/>
      <c r="N389"/>
    </row>
    <row r="390" spans="1:14" ht="12.75">
      <c r="A390" s="1"/>
      <c r="G390" s="8"/>
      <c r="H390" s="8"/>
      <c r="L390" s="22"/>
      <c r="M390"/>
      <c r="N390"/>
    </row>
    <row r="391" spans="1:14" ht="12.75">
      <c r="A391" s="1"/>
      <c r="G391" s="8"/>
      <c r="H391" s="8"/>
      <c r="L391" s="22"/>
      <c r="M391"/>
      <c r="N391"/>
    </row>
    <row r="392" spans="1:14" ht="12.75">
      <c r="A392" s="1"/>
      <c r="G392" s="8"/>
      <c r="H392" s="8"/>
      <c r="L392" s="22"/>
      <c r="M392"/>
      <c r="N392"/>
    </row>
    <row r="393" spans="1:14" ht="12.75">
      <c r="A393" s="1"/>
      <c r="G393" s="8"/>
      <c r="H393" s="8"/>
      <c r="L393" s="22"/>
      <c r="M393"/>
      <c r="N393"/>
    </row>
    <row r="394" spans="1:14" ht="12.75">
      <c r="A394" s="1"/>
      <c r="G394" s="8"/>
      <c r="H394" s="8"/>
      <c r="L394" s="22"/>
      <c r="M394"/>
      <c r="N394"/>
    </row>
    <row r="395" spans="1:14" ht="12.75">
      <c r="A395" s="1"/>
      <c r="G395" s="8"/>
      <c r="H395" s="8"/>
      <c r="L395" s="22"/>
      <c r="M395"/>
      <c r="N395"/>
    </row>
    <row r="396" spans="1:14" ht="12.75">
      <c r="A396" s="1"/>
      <c r="G396" s="8"/>
      <c r="H396" s="8"/>
      <c r="L396" s="22"/>
      <c r="M396"/>
      <c r="N396"/>
    </row>
    <row r="397" spans="1:14" ht="12.75">
      <c r="A397" s="1"/>
      <c r="G397" s="8"/>
      <c r="H397" s="8"/>
      <c r="L397" s="22"/>
      <c r="M397"/>
      <c r="N397"/>
    </row>
    <row r="398" spans="1:14" ht="12.75">
      <c r="A398" s="1"/>
      <c r="G398" s="8"/>
      <c r="H398" s="8"/>
      <c r="L398" s="22"/>
      <c r="M398"/>
      <c r="N398"/>
    </row>
    <row r="399" spans="1:14" ht="12.75">
      <c r="A399" s="1"/>
      <c r="G399" s="8"/>
      <c r="H399" s="8"/>
      <c r="L399" s="22"/>
      <c r="M399"/>
      <c r="N399"/>
    </row>
    <row r="400" spans="1:14" ht="12.75">
      <c r="A400" s="1"/>
      <c r="G400" s="8"/>
      <c r="H400" s="8"/>
      <c r="L400" s="22"/>
      <c r="M400"/>
      <c r="N400"/>
    </row>
    <row r="401" spans="1:14" ht="12.75">
      <c r="A401" s="1"/>
      <c r="G401" s="8"/>
      <c r="H401" s="8"/>
      <c r="L401" s="22"/>
      <c r="M401"/>
      <c r="N401"/>
    </row>
    <row r="402" spans="1:14" ht="12.75">
      <c r="A402" s="1"/>
      <c r="G402" s="8"/>
      <c r="H402" s="8"/>
      <c r="L402" s="22"/>
      <c r="M402"/>
      <c r="N402"/>
    </row>
    <row r="403" spans="1:14" ht="12.75">
      <c r="A403" s="1"/>
      <c r="G403" s="8"/>
      <c r="H403" s="8"/>
      <c r="L403" s="22"/>
      <c r="M403"/>
      <c r="N403"/>
    </row>
    <row r="404" spans="1:14" ht="12.75">
      <c r="A404" s="1"/>
      <c r="G404" s="8"/>
      <c r="H404" s="8"/>
      <c r="L404" s="22"/>
      <c r="M404"/>
      <c r="N404"/>
    </row>
    <row r="405" spans="1:14" ht="12.75">
      <c r="A405" s="1"/>
      <c r="G405" s="8"/>
      <c r="H405" s="8"/>
      <c r="L405" s="22"/>
      <c r="M405"/>
      <c r="N405"/>
    </row>
    <row r="406" spans="1:14" ht="12.75">
      <c r="A406" s="1"/>
      <c r="G406" s="8"/>
      <c r="H406" s="8"/>
      <c r="L406" s="22"/>
      <c r="M406"/>
      <c r="N406"/>
    </row>
    <row r="407" spans="1:14" ht="12.75">
      <c r="A407" s="1"/>
      <c r="G407" s="8"/>
      <c r="H407" s="8"/>
      <c r="L407" s="22"/>
      <c r="M407"/>
      <c r="N407"/>
    </row>
    <row r="408" spans="1:14" ht="12.75">
      <c r="A408" s="1"/>
      <c r="G408" s="8"/>
      <c r="H408" s="8"/>
      <c r="L408" s="22"/>
      <c r="M408"/>
      <c r="N408"/>
    </row>
    <row r="409" spans="1:14" ht="12.75">
      <c r="A409" s="1"/>
      <c r="G409" s="8"/>
      <c r="H409" s="8"/>
      <c r="L409" s="22"/>
      <c r="M409"/>
      <c r="N409"/>
    </row>
    <row r="410" spans="1:14" ht="12.75">
      <c r="A410" s="1"/>
      <c r="G410" s="8"/>
      <c r="H410" s="8"/>
      <c r="L410" s="22"/>
      <c r="M410"/>
      <c r="N410"/>
    </row>
    <row r="411" spans="1:14" ht="12.75">
      <c r="A411" s="1"/>
      <c r="G411" s="8"/>
      <c r="H411" s="8"/>
      <c r="L411" s="22"/>
      <c r="M411"/>
      <c r="N411"/>
    </row>
    <row r="412" spans="1:14" ht="12.75">
      <c r="A412" s="1"/>
      <c r="G412" s="8"/>
      <c r="H412" s="8"/>
      <c r="L412" s="22"/>
      <c r="M412"/>
      <c r="N412"/>
    </row>
    <row r="413" spans="1:14" ht="12.75">
      <c r="A413" s="1"/>
      <c r="G413" s="8"/>
      <c r="H413" s="8"/>
      <c r="L413" s="22"/>
      <c r="M413"/>
      <c r="N413"/>
    </row>
    <row r="414" spans="1:14" ht="12.75">
      <c r="A414" s="1"/>
      <c r="G414" s="8"/>
      <c r="H414" s="8"/>
      <c r="L414" s="22"/>
      <c r="M414"/>
      <c r="N414"/>
    </row>
    <row r="415" spans="1:14" ht="12.75">
      <c r="A415" s="1"/>
      <c r="G415" s="8"/>
      <c r="H415" s="8"/>
      <c r="L415" s="22"/>
      <c r="M415"/>
      <c r="N415"/>
    </row>
    <row r="416" spans="1:14" ht="12.75">
      <c r="A416" s="1"/>
      <c r="G416" s="8"/>
      <c r="H416" s="8"/>
      <c r="L416" s="22"/>
      <c r="M416"/>
      <c r="N416"/>
    </row>
    <row r="417" spans="1:14" ht="12.75">
      <c r="A417" s="1"/>
      <c r="G417" s="8"/>
      <c r="H417" s="8"/>
      <c r="L417" s="22"/>
      <c r="M417"/>
      <c r="N417"/>
    </row>
    <row r="418" spans="1:14" ht="12.75">
      <c r="A418" s="1"/>
      <c r="G418" s="8"/>
      <c r="H418" s="8"/>
      <c r="L418" s="22"/>
      <c r="M418"/>
      <c r="N418"/>
    </row>
    <row r="419" spans="1:14" ht="12.75">
      <c r="A419" s="1"/>
      <c r="G419" s="8"/>
      <c r="H419" s="8"/>
      <c r="L419" s="22"/>
      <c r="M419"/>
      <c r="N419"/>
    </row>
    <row r="420" spans="1:14" ht="12.75">
      <c r="A420" s="1"/>
      <c r="G420" s="8"/>
      <c r="H420" s="8"/>
      <c r="L420" s="22"/>
      <c r="M420"/>
      <c r="N420"/>
    </row>
    <row r="421" spans="1:14" ht="12.75">
      <c r="A421" s="1"/>
      <c r="G421" s="8"/>
      <c r="H421" s="8"/>
      <c r="L421" s="22"/>
      <c r="M421"/>
      <c r="N421"/>
    </row>
    <row r="422" spans="1:14" ht="12.75">
      <c r="A422" s="1"/>
      <c r="G422" s="8"/>
      <c r="H422" s="8"/>
      <c r="L422" s="22"/>
      <c r="M422"/>
      <c r="N422"/>
    </row>
    <row r="423" spans="1:14" ht="12.75">
      <c r="A423" s="1"/>
      <c r="G423" s="8"/>
      <c r="H423" s="8"/>
      <c r="L423" s="22"/>
      <c r="M423"/>
      <c r="N423"/>
    </row>
    <row r="424" spans="1:14" ht="12.75">
      <c r="A424" s="1"/>
      <c r="G424" s="8"/>
      <c r="H424" s="8"/>
      <c r="L424" s="22"/>
      <c r="M424"/>
      <c r="N424"/>
    </row>
    <row r="425" spans="1:14" ht="12.75">
      <c r="A425" s="1"/>
      <c r="G425" s="8"/>
      <c r="H425" s="8"/>
      <c r="L425" s="22"/>
      <c r="M425"/>
      <c r="N425"/>
    </row>
    <row r="426" spans="1:14" ht="12.75">
      <c r="A426" s="1"/>
      <c r="G426" s="8"/>
      <c r="H426" s="8"/>
      <c r="L426" s="22"/>
      <c r="M426"/>
      <c r="N426"/>
    </row>
    <row r="427" spans="1:14" ht="12.75">
      <c r="A427" s="1"/>
      <c r="G427" s="8"/>
      <c r="H427" s="8"/>
      <c r="L427" s="22"/>
      <c r="M427"/>
      <c r="N427"/>
    </row>
    <row r="428" spans="1:14" ht="12.75">
      <c r="A428" s="1"/>
      <c r="G428" s="8"/>
      <c r="H428" s="8"/>
      <c r="L428" s="22"/>
      <c r="M428"/>
      <c r="N428"/>
    </row>
    <row r="429" spans="1:14" ht="12.75">
      <c r="A429" s="1"/>
      <c r="G429" s="8"/>
      <c r="H429" s="8"/>
      <c r="L429" s="22"/>
      <c r="M429"/>
      <c r="N429"/>
    </row>
    <row r="430" spans="1:14" ht="12.75">
      <c r="A430" s="1"/>
      <c r="G430" s="8"/>
      <c r="H430" s="8"/>
      <c r="L430" s="22"/>
      <c r="M430"/>
      <c r="N430"/>
    </row>
    <row r="431" spans="1:14" ht="12.75">
      <c r="A431" s="1"/>
      <c r="G431" s="8"/>
      <c r="H431" s="8"/>
      <c r="L431" s="22"/>
      <c r="M431"/>
      <c r="N431"/>
    </row>
    <row r="432" spans="1:14" ht="12.75">
      <c r="A432" s="1"/>
      <c r="G432" s="8"/>
      <c r="H432" s="8"/>
      <c r="L432" s="22"/>
      <c r="M432"/>
      <c r="N432"/>
    </row>
    <row r="433" spans="1:14" ht="12.75">
      <c r="A433" s="1"/>
      <c r="G433" s="8"/>
      <c r="H433" s="8"/>
      <c r="L433" s="22"/>
      <c r="M433"/>
      <c r="N433"/>
    </row>
    <row r="434" spans="1:14" ht="12.75">
      <c r="A434" s="1"/>
      <c r="G434" s="8"/>
      <c r="H434" s="8"/>
      <c r="L434" s="22"/>
      <c r="M434"/>
      <c r="N434"/>
    </row>
    <row r="435" spans="1:14" ht="12.75">
      <c r="A435" s="1"/>
      <c r="G435" s="8"/>
      <c r="H435" s="8"/>
      <c r="L435" s="22"/>
      <c r="M435"/>
      <c r="N435"/>
    </row>
    <row r="436" spans="1:14" ht="12.75">
      <c r="A436" s="1"/>
      <c r="G436" s="8"/>
      <c r="H436" s="8"/>
      <c r="L436" s="22"/>
      <c r="M436"/>
      <c r="N436"/>
    </row>
    <row r="437" spans="1:14" ht="12.75">
      <c r="A437" s="1"/>
      <c r="G437" s="8"/>
      <c r="H437" s="8"/>
      <c r="L437" s="22"/>
      <c r="M437"/>
      <c r="N437"/>
    </row>
    <row r="438" spans="1:14" ht="12.75">
      <c r="A438" s="1"/>
      <c r="G438" s="8"/>
      <c r="H438" s="8"/>
      <c r="L438" s="22"/>
      <c r="M438"/>
      <c r="N438"/>
    </row>
    <row r="439" spans="1:14" ht="12.75">
      <c r="A439" s="1"/>
      <c r="G439" s="8"/>
      <c r="H439" s="8"/>
      <c r="L439" s="22"/>
      <c r="M439"/>
      <c r="N439"/>
    </row>
    <row r="440" spans="1:14" ht="12.75">
      <c r="A440" s="1"/>
      <c r="G440" s="8"/>
      <c r="H440" s="8"/>
      <c r="L440" s="22"/>
      <c r="M440"/>
      <c r="N440"/>
    </row>
    <row r="441" spans="1:14" ht="12.75">
      <c r="A441" s="1"/>
      <c r="G441" s="8"/>
      <c r="H441" s="8"/>
      <c r="L441" s="22"/>
      <c r="M441"/>
      <c r="N441"/>
    </row>
    <row r="442" spans="1:14" ht="12.75">
      <c r="A442" s="1"/>
      <c r="G442" s="8"/>
      <c r="H442" s="8"/>
      <c r="L442" s="22"/>
      <c r="M442"/>
      <c r="N442"/>
    </row>
    <row r="443" spans="1:14" ht="12.75">
      <c r="A443" s="1"/>
      <c r="G443" s="8"/>
      <c r="H443" s="8"/>
      <c r="L443" s="22"/>
      <c r="M443"/>
      <c r="N443"/>
    </row>
    <row r="444" spans="1:14" ht="12.75">
      <c r="A444" s="1"/>
      <c r="G444" s="8"/>
      <c r="H444" s="8"/>
      <c r="L444" s="22"/>
      <c r="M444"/>
      <c r="N444"/>
    </row>
    <row r="445" spans="1:14" ht="12.75">
      <c r="A445" s="1"/>
      <c r="G445" s="8"/>
      <c r="H445" s="8"/>
      <c r="L445" s="22"/>
      <c r="M445"/>
      <c r="N445"/>
    </row>
    <row r="446" spans="1:14" ht="12.75">
      <c r="A446" s="1"/>
      <c r="G446" s="8"/>
      <c r="H446" s="8"/>
      <c r="L446" s="22"/>
      <c r="M446"/>
      <c r="N446"/>
    </row>
    <row r="447" spans="1:14" ht="12.75">
      <c r="A447" s="1"/>
      <c r="G447" s="8"/>
      <c r="H447" s="8"/>
      <c r="L447" s="22"/>
      <c r="M447"/>
      <c r="N447"/>
    </row>
    <row r="448" spans="1:14" ht="12.75">
      <c r="A448" s="1"/>
      <c r="G448" s="8"/>
      <c r="H448" s="8"/>
      <c r="L448" s="22"/>
      <c r="M448"/>
      <c r="N448"/>
    </row>
    <row r="449" spans="1:14" ht="12.75">
      <c r="A449" s="1"/>
      <c r="G449" s="8"/>
      <c r="H449" s="8"/>
      <c r="L449" s="22"/>
      <c r="M449"/>
      <c r="N449"/>
    </row>
    <row r="450" spans="1:14" ht="12.75">
      <c r="A450" s="1"/>
      <c r="G450" s="8"/>
      <c r="H450" s="8"/>
      <c r="L450" s="22"/>
      <c r="M450"/>
      <c r="N450"/>
    </row>
    <row r="451" spans="1:14" ht="12.75">
      <c r="A451" s="1"/>
      <c r="G451" s="8"/>
      <c r="H451" s="8"/>
      <c r="L451" s="22"/>
      <c r="M451"/>
      <c r="N451"/>
    </row>
    <row r="452" spans="1:14" ht="12.75">
      <c r="A452" s="1"/>
      <c r="G452" s="8"/>
      <c r="H452" s="8"/>
      <c r="L452" s="22"/>
      <c r="M452"/>
      <c r="N452"/>
    </row>
    <row r="453" spans="1:14" ht="12.75">
      <c r="A453" s="1"/>
      <c r="G453" s="8"/>
      <c r="H453" s="8"/>
      <c r="L453" s="22"/>
      <c r="M453"/>
      <c r="N453"/>
    </row>
    <row r="454" spans="1:14" ht="12.75">
      <c r="A454" s="1"/>
      <c r="G454" s="8"/>
      <c r="H454" s="8"/>
      <c r="L454" s="22"/>
      <c r="M454"/>
      <c r="N454"/>
    </row>
    <row r="455" spans="1:14" ht="12.75">
      <c r="A455" s="1"/>
      <c r="G455" s="8"/>
      <c r="H455" s="8"/>
      <c r="L455" s="22"/>
      <c r="M455"/>
      <c r="N455"/>
    </row>
    <row r="456" spans="1:14" ht="12.75">
      <c r="A456" s="1"/>
      <c r="G456" s="8"/>
      <c r="H456" s="8"/>
      <c r="L456" s="22"/>
      <c r="M456"/>
      <c r="N456"/>
    </row>
    <row r="457" spans="1:14" ht="12.75">
      <c r="A457" s="1"/>
      <c r="G457" s="8"/>
      <c r="H457" s="8"/>
      <c r="L457" s="22"/>
      <c r="M457"/>
      <c r="N457"/>
    </row>
    <row r="458" spans="1:14" ht="12.75">
      <c r="A458" s="1"/>
      <c r="G458" s="8"/>
      <c r="H458" s="8"/>
      <c r="L458" s="22"/>
      <c r="M458"/>
      <c r="N458"/>
    </row>
    <row r="459" spans="1:14" ht="12.75">
      <c r="A459" s="1"/>
      <c r="G459" s="8"/>
      <c r="H459" s="8"/>
      <c r="L459" s="22"/>
      <c r="M459"/>
      <c r="N459"/>
    </row>
    <row r="460" spans="1:14" ht="12.75">
      <c r="A460" s="1"/>
      <c r="G460" s="8"/>
      <c r="H460" s="8"/>
      <c r="L460" s="22"/>
      <c r="M460"/>
      <c r="N460"/>
    </row>
    <row r="461" spans="1:14" ht="12.75">
      <c r="A461" s="1"/>
      <c r="G461" s="8"/>
      <c r="H461" s="8"/>
      <c r="L461" s="22"/>
      <c r="M461"/>
      <c r="N461"/>
    </row>
    <row r="462" spans="1:14" ht="12.75">
      <c r="A462" s="1"/>
      <c r="G462" s="8"/>
      <c r="H462" s="8"/>
      <c r="L462" s="22"/>
      <c r="M462"/>
      <c r="N462"/>
    </row>
    <row r="463" spans="1:14" ht="12.75">
      <c r="A463" s="1"/>
      <c r="G463" s="8"/>
      <c r="H463" s="8"/>
      <c r="L463" s="22"/>
      <c r="M463"/>
      <c r="N463"/>
    </row>
    <row r="464" spans="1:14" ht="12.75">
      <c r="A464" s="1"/>
      <c r="G464" s="8"/>
      <c r="H464" s="8"/>
      <c r="L464" s="22"/>
      <c r="M464"/>
      <c r="N464"/>
    </row>
    <row r="465" spans="1:14" ht="12.75">
      <c r="A465" s="1"/>
      <c r="G465" s="8"/>
      <c r="H465" s="8"/>
      <c r="L465" s="22"/>
      <c r="M465"/>
      <c r="N465"/>
    </row>
    <row r="466" spans="1:14" ht="12.75">
      <c r="A466" s="1"/>
      <c r="G466" s="8"/>
      <c r="H466" s="8"/>
      <c r="L466" s="22"/>
      <c r="M466"/>
      <c r="N466"/>
    </row>
    <row r="467" spans="1:14" ht="12.75">
      <c r="A467" s="1"/>
      <c r="G467" s="8"/>
      <c r="H467" s="8"/>
      <c r="L467" s="22"/>
      <c r="M467"/>
      <c r="N467"/>
    </row>
    <row r="468" spans="1:14" ht="12.75">
      <c r="A468" s="1"/>
      <c r="G468" s="8"/>
      <c r="H468" s="8"/>
      <c r="L468" s="22"/>
      <c r="M468"/>
      <c r="N468"/>
    </row>
    <row r="469" spans="1:14" ht="12.75">
      <c r="A469" s="1"/>
      <c r="G469" s="8"/>
      <c r="H469" s="8"/>
      <c r="L469" s="22"/>
      <c r="M469"/>
      <c r="N469"/>
    </row>
    <row r="470" spans="1:14" ht="12.75">
      <c r="A470" s="1"/>
      <c r="G470" s="8"/>
      <c r="H470" s="8"/>
      <c r="L470" s="22"/>
      <c r="M470"/>
      <c r="N470"/>
    </row>
    <row r="471" spans="1:14" ht="12.75">
      <c r="A471" s="1"/>
      <c r="G471" s="8"/>
      <c r="H471" s="8"/>
      <c r="L471" s="22"/>
      <c r="M471"/>
      <c r="N471"/>
    </row>
    <row r="472" spans="1:14" ht="12.75">
      <c r="A472" s="1"/>
      <c r="G472" s="8"/>
      <c r="H472" s="8"/>
      <c r="L472" s="22"/>
      <c r="M472"/>
      <c r="N472"/>
    </row>
    <row r="473" spans="1:14" ht="12.75">
      <c r="A473" s="1"/>
      <c r="G473" s="8"/>
      <c r="H473" s="8"/>
      <c r="L473" s="22"/>
      <c r="M473"/>
      <c r="N473"/>
    </row>
    <row r="474" spans="1:14" ht="12.75">
      <c r="A474" s="1"/>
      <c r="G474" s="8"/>
      <c r="H474" s="8"/>
      <c r="L474" s="22"/>
      <c r="M474"/>
      <c r="N474"/>
    </row>
    <row r="475" spans="1:14" ht="12.75">
      <c r="A475" s="1"/>
      <c r="G475" s="8"/>
      <c r="H475" s="8"/>
      <c r="L475" s="22"/>
      <c r="M475"/>
      <c r="N475"/>
    </row>
    <row r="476" spans="1:14" ht="12.75">
      <c r="A476" s="1"/>
      <c r="G476" s="8"/>
      <c r="H476" s="8"/>
      <c r="L476" s="22"/>
      <c r="M476"/>
      <c r="N476"/>
    </row>
    <row r="477" spans="1:14" ht="12.75">
      <c r="A477" s="1"/>
      <c r="G477" s="8"/>
      <c r="H477" s="8"/>
      <c r="L477" s="22"/>
      <c r="M477"/>
      <c r="N477"/>
    </row>
    <row r="478" spans="1:14" ht="12.75">
      <c r="A478" s="1"/>
      <c r="G478" s="8"/>
      <c r="H478" s="8"/>
      <c r="L478" s="22"/>
      <c r="M478"/>
      <c r="N478"/>
    </row>
    <row r="479" spans="1:14" ht="12.75">
      <c r="A479" s="1"/>
      <c r="G479" s="8"/>
      <c r="H479" s="8"/>
      <c r="L479" s="22"/>
      <c r="M479"/>
      <c r="N479"/>
    </row>
    <row r="480" spans="1:14" ht="12.75">
      <c r="A480" s="1"/>
      <c r="G480" s="8"/>
      <c r="H480" s="8"/>
      <c r="L480" s="22"/>
      <c r="M480"/>
      <c r="N480"/>
    </row>
    <row r="481" spans="1:14" ht="12.75">
      <c r="A481" s="1"/>
      <c r="G481" s="8"/>
      <c r="H481" s="8"/>
      <c r="L481" s="22"/>
      <c r="M481"/>
      <c r="N481"/>
    </row>
    <row r="482" spans="1:14" ht="12.75">
      <c r="A482" s="1"/>
      <c r="G482" s="8"/>
      <c r="H482" s="8"/>
      <c r="L482" s="22"/>
      <c r="M482"/>
      <c r="N482"/>
    </row>
    <row r="483" spans="1:14" ht="12.75">
      <c r="A483" s="1"/>
      <c r="G483" s="8"/>
      <c r="H483" s="8"/>
      <c r="L483" s="22"/>
      <c r="M483"/>
      <c r="N483"/>
    </row>
    <row r="484" spans="1:14" ht="12.75">
      <c r="A484" s="1"/>
      <c r="G484" s="8"/>
      <c r="H484" s="8"/>
      <c r="L484" s="22"/>
      <c r="M484"/>
      <c r="N484"/>
    </row>
    <row r="485" spans="1:14" ht="12.75">
      <c r="A485" s="1"/>
      <c r="G485" s="8"/>
      <c r="H485" s="8"/>
      <c r="L485" s="22"/>
      <c r="M485"/>
      <c r="N485"/>
    </row>
    <row r="486" spans="1:14" ht="12.75">
      <c r="A486" s="1"/>
      <c r="G486" s="8"/>
      <c r="H486" s="8"/>
      <c r="L486" s="22"/>
      <c r="M486"/>
      <c r="N486"/>
    </row>
    <row r="487" spans="1:14" ht="12.75">
      <c r="A487" s="1"/>
      <c r="G487" s="8"/>
      <c r="H487" s="8"/>
      <c r="L487" s="22"/>
      <c r="M487"/>
      <c r="N487"/>
    </row>
    <row r="488" spans="1:14" ht="12.75">
      <c r="A488" s="1"/>
      <c r="G488" s="8"/>
      <c r="H488" s="8"/>
      <c r="L488" s="22"/>
      <c r="M488"/>
      <c r="N488"/>
    </row>
    <row r="489" spans="1:14" ht="12.75">
      <c r="A489" s="1"/>
      <c r="G489" s="8"/>
      <c r="H489" s="8"/>
      <c r="L489" s="22"/>
      <c r="M489"/>
      <c r="N489"/>
    </row>
    <row r="490" spans="1:14" ht="12.75">
      <c r="A490" s="1"/>
      <c r="G490" s="8"/>
      <c r="H490" s="8"/>
      <c r="L490" s="22"/>
      <c r="M490"/>
      <c r="N490"/>
    </row>
    <row r="491" spans="1:14" ht="12.75">
      <c r="A491" s="1"/>
      <c r="G491" s="8"/>
      <c r="H491" s="8"/>
      <c r="L491" s="22"/>
      <c r="M491"/>
      <c r="N491"/>
    </row>
    <row r="492" spans="1:14" ht="12.75">
      <c r="A492" s="1"/>
      <c r="G492" s="8"/>
      <c r="H492" s="8"/>
      <c r="L492" s="22"/>
      <c r="M492"/>
      <c r="N492"/>
    </row>
    <row r="493" spans="1:14" ht="12.75">
      <c r="A493" s="1"/>
      <c r="G493" s="8"/>
      <c r="H493" s="8"/>
      <c r="L493" s="22"/>
      <c r="M493"/>
      <c r="N493"/>
    </row>
    <row r="494" spans="1:14" ht="12.75">
      <c r="A494" s="1"/>
      <c r="G494" s="8"/>
      <c r="H494" s="8"/>
      <c r="L494" s="22"/>
      <c r="M494"/>
      <c r="N494"/>
    </row>
    <row r="495" spans="1:14" ht="12.75">
      <c r="A495" s="1"/>
      <c r="G495" s="8"/>
      <c r="H495" s="8"/>
      <c r="L495" s="22"/>
      <c r="M495"/>
      <c r="N495"/>
    </row>
    <row r="496" spans="1:14" ht="12.75">
      <c r="A496" s="1"/>
      <c r="G496" s="8"/>
      <c r="H496" s="8"/>
      <c r="L496" s="22"/>
      <c r="M496"/>
      <c r="N496"/>
    </row>
    <row r="497" spans="1:14" ht="12.75">
      <c r="A497" s="1"/>
      <c r="G497" s="8"/>
      <c r="H497" s="8"/>
      <c r="L497" s="22"/>
      <c r="M497"/>
      <c r="N497"/>
    </row>
    <row r="498" spans="1:14" ht="12.75">
      <c r="A498" s="1"/>
      <c r="G498" s="8"/>
      <c r="H498" s="8"/>
      <c r="L498" s="22"/>
      <c r="M498"/>
      <c r="N498"/>
    </row>
    <row r="499" spans="1:14" ht="12.75">
      <c r="A499" s="1"/>
      <c r="G499" s="8"/>
      <c r="H499" s="8"/>
      <c r="L499" s="22"/>
      <c r="M499"/>
      <c r="N499"/>
    </row>
    <row r="500" spans="1:14" ht="12.75">
      <c r="A500" s="1"/>
      <c r="G500" s="8"/>
      <c r="H500" s="8"/>
      <c r="L500" s="22"/>
      <c r="M500"/>
      <c r="N500"/>
    </row>
    <row r="501" spans="1:14" ht="12.75">
      <c r="A501" s="1"/>
      <c r="G501" s="8"/>
      <c r="H501" s="8"/>
      <c r="L501" s="22"/>
      <c r="M501"/>
      <c r="N501"/>
    </row>
    <row r="502" spans="1:14" ht="12.75">
      <c r="A502" s="1"/>
      <c r="G502" s="8"/>
      <c r="H502" s="8"/>
      <c r="L502" s="22"/>
      <c r="M502"/>
      <c r="N502"/>
    </row>
    <row r="503" spans="1:14" ht="12.75">
      <c r="A503" s="1"/>
      <c r="G503" s="8"/>
      <c r="H503" s="8"/>
      <c r="L503" s="22"/>
      <c r="M503"/>
      <c r="N503"/>
    </row>
    <row r="504" spans="1:14" ht="12.75">
      <c r="A504" s="1"/>
      <c r="G504" s="8"/>
      <c r="H504" s="8"/>
      <c r="L504" s="22"/>
      <c r="M504"/>
      <c r="N504"/>
    </row>
    <row r="505" spans="1:14" ht="12.75">
      <c r="A505" s="1"/>
      <c r="G505" s="8"/>
      <c r="H505" s="8"/>
      <c r="L505" s="22"/>
      <c r="M505"/>
      <c r="N505"/>
    </row>
    <row r="506" spans="1:14" ht="12.75">
      <c r="A506" s="1"/>
      <c r="G506" s="8"/>
      <c r="H506" s="8"/>
      <c r="L506" s="22"/>
      <c r="M506"/>
      <c r="N506"/>
    </row>
    <row r="507" spans="1:14" ht="12.75">
      <c r="A507" s="1"/>
      <c r="G507" s="8"/>
      <c r="H507" s="8"/>
      <c r="L507" s="22"/>
      <c r="M507"/>
      <c r="N507"/>
    </row>
    <row r="508" spans="1:14" ht="12.75">
      <c r="A508" s="1"/>
      <c r="G508" s="8"/>
      <c r="H508" s="8"/>
      <c r="L508" s="22"/>
      <c r="M508"/>
      <c r="N508"/>
    </row>
    <row r="509" spans="1:14" ht="12.75">
      <c r="A509" s="1"/>
      <c r="G509" s="8"/>
      <c r="H509" s="8"/>
      <c r="L509" s="22"/>
      <c r="M509"/>
      <c r="N509"/>
    </row>
    <row r="510" spans="1:14" ht="12.75">
      <c r="A510" s="1"/>
      <c r="G510" s="8"/>
      <c r="H510" s="8"/>
      <c r="L510" s="22"/>
      <c r="M510"/>
      <c r="N510"/>
    </row>
    <row r="511" spans="1:14" ht="12.75">
      <c r="A511" s="1"/>
      <c r="G511" s="8"/>
      <c r="H511" s="8"/>
      <c r="L511" s="22"/>
      <c r="M511"/>
      <c r="N511"/>
    </row>
    <row r="512" spans="1:14" ht="12.75">
      <c r="A512" s="1"/>
      <c r="G512" s="8"/>
      <c r="H512" s="8"/>
      <c r="L512" s="22"/>
      <c r="M512"/>
      <c r="N512"/>
    </row>
    <row r="513" spans="1:14" ht="12.75">
      <c r="A513" s="1"/>
      <c r="G513" s="8"/>
      <c r="H513" s="8"/>
      <c r="L513" s="22"/>
      <c r="M513"/>
      <c r="N513"/>
    </row>
    <row r="514" spans="1:14" ht="12.75">
      <c r="A514" s="1"/>
      <c r="G514" s="8"/>
      <c r="H514" s="8"/>
      <c r="L514" s="22"/>
      <c r="M514"/>
      <c r="N514"/>
    </row>
    <row r="515" spans="1:14" ht="12.75">
      <c r="A515" s="1"/>
      <c r="G515" s="8"/>
      <c r="H515" s="8"/>
      <c r="L515" s="22"/>
      <c r="M515"/>
      <c r="N515"/>
    </row>
    <row r="516" spans="1:14" ht="12.75">
      <c r="A516" s="1"/>
      <c r="G516" s="8"/>
      <c r="H516" s="8"/>
      <c r="L516" s="22"/>
      <c r="M516"/>
      <c r="N516"/>
    </row>
    <row r="517" spans="1:14" ht="12.75">
      <c r="A517" s="1"/>
      <c r="G517" s="8"/>
      <c r="H517" s="8"/>
      <c r="L517" s="22"/>
      <c r="M517"/>
      <c r="N517"/>
    </row>
    <row r="518" spans="1:14" ht="12.75">
      <c r="A518" s="1"/>
      <c r="G518" s="8"/>
      <c r="H518" s="8"/>
      <c r="L518" s="22"/>
      <c r="M518"/>
      <c r="N518"/>
    </row>
    <row r="519" spans="1:14" ht="12.75">
      <c r="A519" s="1"/>
      <c r="G519" s="8"/>
      <c r="H519" s="8"/>
      <c r="L519" s="22"/>
      <c r="M519"/>
      <c r="N519"/>
    </row>
    <row r="520" spans="1:14" ht="12.75">
      <c r="A520" s="1"/>
      <c r="G520" s="8"/>
      <c r="H520" s="8"/>
      <c r="L520" s="22"/>
      <c r="M520"/>
      <c r="N520"/>
    </row>
    <row r="521" spans="1:14" ht="12.75">
      <c r="A521" s="1"/>
      <c r="G521" s="8"/>
      <c r="H521" s="8"/>
      <c r="L521" s="22"/>
      <c r="M521"/>
      <c r="N521"/>
    </row>
    <row r="522" spans="1:14" ht="12.75">
      <c r="A522" s="1"/>
      <c r="G522" s="8"/>
      <c r="H522" s="8"/>
      <c r="L522" s="22"/>
      <c r="M522"/>
      <c r="N522"/>
    </row>
    <row r="523" spans="1:14" ht="12.75">
      <c r="A523" s="1"/>
      <c r="G523" s="8"/>
      <c r="H523" s="8"/>
      <c r="L523" s="22"/>
      <c r="M523"/>
      <c r="N523"/>
    </row>
    <row r="524" spans="1:14" ht="12.75">
      <c r="A524" s="1"/>
      <c r="G524" s="8"/>
      <c r="H524" s="8"/>
      <c r="L524" s="22"/>
      <c r="M524"/>
      <c r="N524"/>
    </row>
    <row r="525" spans="1:14" ht="12.75">
      <c r="A525" s="1"/>
      <c r="G525" s="8"/>
      <c r="H525" s="8"/>
      <c r="L525" s="22"/>
      <c r="M525"/>
      <c r="N525"/>
    </row>
    <row r="526" spans="1:14" ht="12.75">
      <c r="A526" s="1"/>
      <c r="G526" s="8"/>
      <c r="H526" s="8"/>
      <c r="L526" s="22"/>
      <c r="M526"/>
      <c r="N526"/>
    </row>
    <row r="527" spans="1:14" ht="12.75">
      <c r="A527" s="1"/>
      <c r="G527" s="8"/>
      <c r="H527" s="8"/>
      <c r="L527" s="22"/>
      <c r="M527"/>
      <c r="N527"/>
    </row>
    <row r="528" spans="1:14" ht="12.75">
      <c r="A528" s="1"/>
      <c r="G528" s="8"/>
      <c r="H528" s="8"/>
      <c r="L528" s="22"/>
      <c r="M528"/>
      <c r="N528"/>
    </row>
    <row r="529" spans="1:14" ht="12.75">
      <c r="A529" s="1"/>
      <c r="G529" s="8"/>
      <c r="H529" s="8"/>
      <c r="L529" s="22"/>
      <c r="M529"/>
      <c r="N529"/>
    </row>
    <row r="530" spans="1:14" ht="12.75">
      <c r="A530" s="1"/>
      <c r="G530" s="8"/>
      <c r="H530" s="8"/>
      <c r="L530" s="22"/>
      <c r="M530"/>
      <c r="N530"/>
    </row>
    <row r="531" spans="1:14" ht="12.75">
      <c r="A531" s="1"/>
      <c r="G531" s="8"/>
      <c r="H531" s="8"/>
      <c r="L531" s="22"/>
      <c r="M531"/>
      <c r="N531"/>
    </row>
    <row r="532" spans="1:14" ht="12.75">
      <c r="A532" s="1"/>
      <c r="G532" s="8"/>
      <c r="H532" s="8"/>
      <c r="L532" s="22"/>
      <c r="M532"/>
      <c r="N532"/>
    </row>
    <row r="533" spans="1:14" ht="12.75">
      <c r="A533" s="1"/>
      <c r="G533" s="8"/>
      <c r="H533" s="8"/>
      <c r="L533" s="22"/>
      <c r="M533"/>
      <c r="N533"/>
    </row>
    <row r="534" spans="1:14" ht="12.75">
      <c r="A534" s="1"/>
      <c r="G534" s="8"/>
      <c r="H534" s="8"/>
      <c r="L534" s="22"/>
      <c r="M534"/>
      <c r="N534"/>
    </row>
    <row r="535" spans="1:14" ht="12.75">
      <c r="A535" s="1"/>
      <c r="G535" s="8"/>
      <c r="H535" s="8"/>
      <c r="L535" s="22"/>
      <c r="M535"/>
      <c r="N535"/>
    </row>
    <row r="536" spans="1:14" ht="12.75">
      <c r="A536" s="1"/>
      <c r="G536" s="8"/>
      <c r="H536" s="8"/>
      <c r="L536" s="22"/>
      <c r="M536"/>
      <c r="N536"/>
    </row>
    <row r="537" spans="1:14" ht="12.75">
      <c r="A537" s="1"/>
      <c r="G537" s="8"/>
      <c r="H537" s="8"/>
      <c r="L537" s="22"/>
      <c r="M537"/>
      <c r="N537"/>
    </row>
    <row r="538" spans="1:14" ht="12.75">
      <c r="A538" s="1"/>
      <c r="G538" s="8"/>
      <c r="H538" s="8"/>
      <c r="L538" s="22"/>
      <c r="M538"/>
      <c r="N538"/>
    </row>
    <row r="539" spans="1:14" ht="12.75">
      <c r="A539" s="1"/>
      <c r="G539" s="8"/>
      <c r="H539" s="8"/>
      <c r="L539" s="22"/>
      <c r="M539"/>
      <c r="N539"/>
    </row>
    <row r="540" spans="1:14" ht="12.75">
      <c r="A540" s="1"/>
      <c r="G540" s="8"/>
      <c r="H540" s="8"/>
      <c r="L540" s="22"/>
      <c r="M540"/>
      <c r="N540"/>
    </row>
    <row r="541" spans="1:14" ht="12.75">
      <c r="A541" s="1"/>
      <c r="G541" s="8"/>
      <c r="H541" s="8"/>
      <c r="L541" s="22"/>
      <c r="M541"/>
      <c r="N541"/>
    </row>
    <row r="542" spans="1:14" ht="12.75">
      <c r="A542" s="1"/>
      <c r="G542" s="8"/>
      <c r="H542" s="8"/>
      <c r="L542" s="22"/>
      <c r="M542"/>
      <c r="N542"/>
    </row>
    <row r="543" spans="1:14" ht="12.75">
      <c r="A543" s="1"/>
      <c r="G543" s="8"/>
      <c r="H543" s="8"/>
      <c r="L543" s="22"/>
      <c r="M543"/>
      <c r="N543"/>
    </row>
    <row r="544" spans="1:14" ht="12.75">
      <c r="A544" s="1"/>
      <c r="G544" s="8"/>
      <c r="H544" s="8"/>
      <c r="L544" s="22"/>
      <c r="M544"/>
      <c r="N544"/>
    </row>
    <row r="545" spans="1:14" ht="12.75">
      <c r="A545" s="1"/>
      <c r="G545" s="8"/>
      <c r="H545" s="8"/>
      <c r="L545" s="22"/>
      <c r="M545"/>
      <c r="N545"/>
    </row>
    <row r="546" spans="1:14" ht="12.75">
      <c r="A546" s="1"/>
      <c r="G546" s="8"/>
      <c r="H546" s="8"/>
      <c r="L546" s="22"/>
      <c r="M546"/>
      <c r="N546"/>
    </row>
    <row r="547" spans="1:14" ht="12.75">
      <c r="A547" s="1"/>
      <c r="G547" s="8"/>
      <c r="H547" s="8"/>
      <c r="L547" s="22"/>
      <c r="M547"/>
      <c r="N547"/>
    </row>
    <row r="548" spans="1:14" ht="12.75">
      <c r="A548" s="1"/>
      <c r="G548" s="8"/>
      <c r="H548" s="8"/>
      <c r="L548" s="22"/>
      <c r="M548"/>
      <c r="N548"/>
    </row>
    <row r="549" spans="1:14" ht="12.75">
      <c r="A549" s="1"/>
      <c r="G549" s="8"/>
      <c r="H549" s="8"/>
      <c r="L549" s="22"/>
      <c r="M549"/>
      <c r="N549"/>
    </row>
    <row r="550" spans="1:14" ht="12.75">
      <c r="A550" s="1"/>
      <c r="G550" s="8"/>
      <c r="H550" s="8"/>
      <c r="L550" s="22"/>
      <c r="M550"/>
      <c r="N550"/>
    </row>
    <row r="551" spans="1:14" ht="12.75">
      <c r="A551" s="1"/>
      <c r="G551" s="8"/>
      <c r="H551" s="8"/>
      <c r="L551" s="22"/>
      <c r="M551"/>
      <c r="N551"/>
    </row>
    <row r="552" spans="1:14" ht="12.75">
      <c r="A552" s="1"/>
      <c r="G552" s="8"/>
      <c r="H552" s="8"/>
      <c r="L552" s="22"/>
      <c r="M552"/>
      <c r="N552"/>
    </row>
    <row r="553" spans="1:14" ht="12.75">
      <c r="A553" s="1"/>
      <c r="G553" s="8"/>
      <c r="H553" s="8"/>
      <c r="L553" s="22"/>
      <c r="M553"/>
      <c r="N553"/>
    </row>
    <row r="554" spans="1:14" ht="12.75">
      <c r="A554" s="1"/>
      <c r="G554" s="8"/>
      <c r="H554" s="8"/>
      <c r="L554" s="22"/>
      <c r="M554"/>
      <c r="N554"/>
    </row>
    <row r="555" spans="1:14" ht="12.75">
      <c r="A555" s="1"/>
      <c r="G555" s="8"/>
      <c r="H555" s="8"/>
      <c r="L555" s="22"/>
      <c r="M555"/>
      <c r="N555"/>
    </row>
    <row r="556" spans="1:14" ht="12.75">
      <c r="A556" s="1"/>
      <c r="G556" s="8"/>
      <c r="H556" s="8"/>
      <c r="L556" s="22"/>
      <c r="M556"/>
      <c r="N556"/>
    </row>
    <row r="557" spans="1:14" ht="12.75">
      <c r="A557" s="1"/>
      <c r="G557" s="8"/>
      <c r="H557" s="8"/>
      <c r="L557" s="22"/>
      <c r="M557"/>
      <c r="N557"/>
    </row>
    <row r="558" spans="1:14" ht="12.75">
      <c r="A558" s="1"/>
      <c r="G558" s="8"/>
      <c r="H558" s="8"/>
      <c r="L558" s="22"/>
      <c r="M558"/>
      <c r="N558"/>
    </row>
    <row r="559" spans="1:14" ht="12.75">
      <c r="A559" s="1"/>
      <c r="G559" s="8"/>
      <c r="H559" s="8"/>
      <c r="L559" s="22"/>
      <c r="M559"/>
      <c r="N559"/>
    </row>
    <row r="560" spans="1:14" ht="12.75">
      <c r="A560" s="1"/>
      <c r="G560" s="8"/>
      <c r="H560" s="8"/>
      <c r="L560" s="22"/>
      <c r="M560"/>
      <c r="N560"/>
    </row>
    <row r="561" spans="1:14" ht="12.75">
      <c r="A561" s="1"/>
      <c r="G561" s="8"/>
      <c r="H561" s="8"/>
      <c r="L561" s="22"/>
      <c r="M561"/>
      <c r="N561"/>
    </row>
    <row r="562" spans="1:14" ht="12.75">
      <c r="A562" s="1"/>
      <c r="G562" s="8"/>
      <c r="H562" s="8"/>
      <c r="L562" s="22"/>
      <c r="M562"/>
      <c r="N562"/>
    </row>
    <row r="563" spans="1:14" ht="12.75">
      <c r="A563" s="1"/>
      <c r="G563" s="8"/>
      <c r="H563" s="8"/>
      <c r="L563" s="22"/>
      <c r="M563"/>
      <c r="N563"/>
    </row>
    <row r="564" spans="1:14" ht="12.75">
      <c r="A564" s="1"/>
      <c r="G564" s="8"/>
      <c r="H564" s="8"/>
      <c r="L564" s="22"/>
      <c r="M564"/>
      <c r="N564"/>
    </row>
    <row r="565" spans="1:14" ht="12.75">
      <c r="A565" s="1"/>
      <c r="G565" s="8"/>
      <c r="H565" s="8"/>
      <c r="L565" s="22"/>
      <c r="M565"/>
      <c r="N565"/>
    </row>
    <row r="566" spans="1:14" ht="12.75">
      <c r="A566" s="1"/>
      <c r="G566" s="8"/>
      <c r="H566" s="8"/>
      <c r="L566" s="22"/>
      <c r="M566"/>
      <c r="N566"/>
    </row>
    <row r="567" spans="1:14" ht="12.75">
      <c r="A567" s="1"/>
      <c r="G567" s="8"/>
      <c r="H567" s="8"/>
      <c r="L567" s="22"/>
      <c r="M567"/>
      <c r="N567"/>
    </row>
    <row r="568" spans="1:14" ht="12.75">
      <c r="A568" s="1"/>
      <c r="G568" s="8"/>
      <c r="H568" s="8"/>
      <c r="L568" s="22"/>
      <c r="M568"/>
      <c r="N568"/>
    </row>
    <row r="569" spans="1:14" ht="12.75">
      <c r="A569" s="1"/>
      <c r="G569" s="8"/>
      <c r="H569" s="8"/>
      <c r="L569" s="22"/>
      <c r="M569"/>
      <c r="N569"/>
    </row>
    <row r="570" spans="1:14" ht="12.75">
      <c r="A570" s="1"/>
      <c r="G570" s="8"/>
      <c r="H570" s="8"/>
      <c r="L570" s="22"/>
      <c r="M570"/>
      <c r="N570"/>
    </row>
    <row r="571" spans="1:14" ht="12.75">
      <c r="A571" s="1"/>
      <c r="G571" s="8"/>
      <c r="H571" s="8"/>
      <c r="L571" s="22"/>
      <c r="M571"/>
      <c r="N571"/>
    </row>
    <row r="572" spans="1:14" ht="12.75">
      <c r="A572" s="1"/>
      <c r="G572" s="8"/>
      <c r="H572" s="8"/>
      <c r="L572" s="22"/>
      <c r="M572"/>
      <c r="N572"/>
    </row>
    <row r="573" spans="1:14" ht="12.75">
      <c r="A573" s="1"/>
      <c r="G573" s="8"/>
      <c r="H573" s="8"/>
      <c r="L573" s="22"/>
      <c r="M573"/>
      <c r="N573"/>
    </row>
    <row r="574" spans="1:14" ht="12.75">
      <c r="A574" s="1"/>
      <c r="G574" s="8"/>
      <c r="H574" s="8"/>
      <c r="L574" s="22"/>
      <c r="M574"/>
      <c r="N574"/>
    </row>
    <row r="575" spans="1:14" ht="12.75">
      <c r="A575" s="1"/>
      <c r="G575" s="8"/>
      <c r="H575" s="8"/>
      <c r="L575" s="22"/>
      <c r="M575"/>
      <c r="N575"/>
    </row>
    <row r="576" spans="1:14" ht="12.75">
      <c r="A576" s="1"/>
      <c r="G576" s="8"/>
      <c r="H576" s="8"/>
      <c r="L576" s="22"/>
      <c r="M576"/>
      <c r="N576"/>
    </row>
    <row r="577" spans="1:14" ht="12.75">
      <c r="A577" s="1"/>
      <c r="G577" s="8"/>
      <c r="H577" s="8"/>
      <c r="L577" s="22"/>
      <c r="M577"/>
      <c r="N577"/>
    </row>
    <row r="578" spans="1:14" ht="12.75">
      <c r="A578" s="1"/>
      <c r="G578" s="8"/>
      <c r="H578" s="8"/>
      <c r="L578" s="22"/>
      <c r="M578"/>
      <c r="N578"/>
    </row>
    <row r="579" spans="1:14" ht="12.75">
      <c r="A579" s="1"/>
      <c r="G579" s="8"/>
      <c r="H579" s="8"/>
      <c r="L579" s="22"/>
      <c r="M579"/>
      <c r="N579"/>
    </row>
    <row r="580" spans="1:14" ht="12.75">
      <c r="A580" s="1"/>
      <c r="G580" s="8"/>
      <c r="H580" s="8"/>
      <c r="L580" s="22"/>
      <c r="M580"/>
      <c r="N580"/>
    </row>
    <row r="581" spans="1:14" ht="12.75">
      <c r="A581" s="1"/>
      <c r="G581" s="8"/>
      <c r="H581" s="8"/>
      <c r="L581" s="22"/>
      <c r="M581"/>
      <c r="N581"/>
    </row>
    <row r="582" spans="1:14" ht="12.75">
      <c r="A582" s="1"/>
      <c r="G582" s="8"/>
      <c r="H582" s="8"/>
      <c r="L582" s="22"/>
      <c r="M582"/>
      <c r="N582"/>
    </row>
    <row r="583" spans="1:14" ht="12.75">
      <c r="A583" s="1"/>
      <c r="G583" s="8"/>
      <c r="H583" s="8"/>
      <c r="L583" s="22"/>
      <c r="M583"/>
      <c r="N583"/>
    </row>
    <row r="584" spans="1:14" ht="12.75">
      <c r="A584" s="1"/>
      <c r="G584" s="8"/>
      <c r="H584" s="8"/>
      <c r="L584" s="22"/>
      <c r="M584"/>
      <c r="N584"/>
    </row>
    <row r="585" spans="1:14" ht="12.75">
      <c r="A585" s="1"/>
      <c r="G585" s="8"/>
      <c r="H585" s="8"/>
      <c r="L585" s="22"/>
      <c r="M585"/>
      <c r="N585"/>
    </row>
    <row r="586" spans="1:14" ht="12.75">
      <c r="A586" s="1"/>
      <c r="G586" s="8"/>
      <c r="H586" s="8"/>
      <c r="L586" s="22"/>
      <c r="M586"/>
      <c r="N586"/>
    </row>
    <row r="587" spans="1:14" ht="12.75">
      <c r="A587" s="1"/>
      <c r="G587" s="8"/>
      <c r="H587" s="8"/>
      <c r="L587" s="22"/>
      <c r="M587"/>
      <c r="N587"/>
    </row>
    <row r="588" spans="1:14" ht="12.75">
      <c r="A588" s="1"/>
      <c r="G588" s="8"/>
      <c r="H588" s="8"/>
      <c r="L588" s="22"/>
      <c r="M588"/>
      <c r="N588"/>
    </row>
    <row r="589" spans="1:14" ht="12.75">
      <c r="A589" s="1"/>
      <c r="G589" s="8"/>
      <c r="H589" s="8"/>
      <c r="L589" s="22"/>
      <c r="M589"/>
      <c r="N589"/>
    </row>
    <row r="590" spans="1:14" ht="12.75">
      <c r="A590" s="1"/>
      <c r="G590" s="8"/>
      <c r="H590" s="8"/>
      <c r="L590" s="22"/>
      <c r="M590"/>
      <c r="N590"/>
    </row>
    <row r="591" spans="1:14" ht="12.75">
      <c r="A591" s="1"/>
      <c r="G591" s="8"/>
      <c r="H591" s="8"/>
      <c r="L591" s="22"/>
      <c r="M591"/>
      <c r="N591"/>
    </row>
    <row r="592" spans="1:14" ht="12.75">
      <c r="A592" s="1"/>
      <c r="G592" s="8"/>
      <c r="H592" s="8"/>
      <c r="L592" s="22"/>
      <c r="M592"/>
      <c r="N592"/>
    </row>
    <row r="593" spans="1:14" ht="12.75">
      <c r="A593" s="1"/>
      <c r="G593" s="8"/>
      <c r="H593" s="8"/>
      <c r="L593" s="22"/>
      <c r="M593"/>
      <c r="N593"/>
    </row>
    <row r="594" spans="1:14" ht="12.75">
      <c r="A594" s="1"/>
      <c r="G594" s="8"/>
      <c r="H594" s="8"/>
      <c r="L594" s="22"/>
      <c r="M594"/>
      <c r="N594"/>
    </row>
    <row r="595" spans="1:14" ht="12.75">
      <c r="A595" s="1"/>
      <c r="G595" s="8"/>
      <c r="H595" s="8"/>
      <c r="L595" s="22"/>
      <c r="M595"/>
      <c r="N595"/>
    </row>
    <row r="596" spans="1:14" ht="12.75">
      <c r="A596" s="1"/>
      <c r="G596" s="8"/>
      <c r="H596" s="8"/>
      <c r="L596" s="22"/>
      <c r="M596"/>
      <c r="N596"/>
    </row>
    <row r="597" spans="1:14" ht="12.75">
      <c r="A597" s="1"/>
      <c r="G597" s="8"/>
      <c r="H597" s="8"/>
      <c r="L597" s="22"/>
      <c r="M597"/>
      <c r="N597"/>
    </row>
    <row r="598" spans="1:14" ht="12.75">
      <c r="A598" s="1"/>
      <c r="G598" s="8"/>
      <c r="H598" s="8"/>
      <c r="L598" s="22"/>
      <c r="M598"/>
      <c r="N598"/>
    </row>
    <row r="599" spans="1:14" ht="12.75">
      <c r="A599" s="1"/>
      <c r="G599" s="8"/>
      <c r="H599" s="8"/>
      <c r="L599" s="22"/>
      <c r="M599"/>
      <c r="N599"/>
    </row>
    <row r="600" spans="1:14" ht="12.75">
      <c r="A600" s="1"/>
      <c r="G600" s="8"/>
      <c r="H600" s="8"/>
      <c r="L600" s="22"/>
      <c r="M600"/>
      <c r="N600"/>
    </row>
    <row r="601" spans="1:14" ht="12.75">
      <c r="A601" s="1"/>
      <c r="G601" s="8"/>
      <c r="H601" s="8"/>
      <c r="L601" s="22"/>
      <c r="M601"/>
      <c r="N601"/>
    </row>
    <row r="602" spans="1:14" ht="12.75">
      <c r="A602" s="1"/>
      <c r="G602" s="8"/>
      <c r="H602" s="8"/>
      <c r="L602" s="22"/>
      <c r="M602"/>
      <c r="N602"/>
    </row>
    <row r="603" spans="1:14" ht="12.75">
      <c r="A603" s="1"/>
      <c r="G603" s="8"/>
      <c r="H603" s="8"/>
      <c r="L603" s="22"/>
      <c r="M603"/>
      <c r="N603"/>
    </row>
    <row r="604" spans="1:14" ht="12.75">
      <c r="A604" s="1"/>
      <c r="G604" s="8"/>
      <c r="H604" s="8"/>
      <c r="L604" s="22"/>
      <c r="M604"/>
      <c r="N604"/>
    </row>
    <row r="605" spans="1:14" ht="12.75">
      <c r="A605" s="1"/>
      <c r="G605" s="8"/>
      <c r="H605" s="8"/>
      <c r="L605" s="22"/>
      <c r="M605"/>
      <c r="N605"/>
    </row>
    <row r="606" spans="1:14" ht="12.75">
      <c r="A606" s="1"/>
      <c r="G606" s="8"/>
      <c r="H606" s="8"/>
      <c r="L606" s="22"/>
      <c r="M606"/>
      <c r="N606"/>
    </row>
    <row r="607" spans="1:14" ht="12.75">
      <c r="A607" s="1"/>
      <c r="G607" s="8"/>
      <c r="H607" s="8"/>
      <c r="L607" s="22"/>
      <c r="M607"/>
      <c r="N607"/>
    </row>
    <row r="608" spans="1:14" ht="12.75">
      <c r="A608" s="1"/>
      <c r="G608" s="8"/>
      <c r="H608" s="8"/>
      <c r="L608" s="22"/>
      <c r="M608"/>
      <c r="N608"/>
    </row>
    <row r="609" spans="1:14" ht="12.75">
      <c r="A609" s="1"/>
      <c r="G609" s="8"/>
      <c r="H609" s="8"/>
      <c r="L609" s="22"/>
      <c r="M609"/>
      <c r="N609"/>
    </row>
    <row r="610" spans="1:14" ht="12.75">
      <c r="A610" s="1"/>
      <c r="G610" s="8"/>
      <c r="H610" s="8"/>
      <c r="L610" s="22"/>
      <c r="M610"/>
      <c r="N610"/>
    </row>
    <row r="611" spans="1:14" ht="12.75">
      <c r="A611" s="1"/>
      <c r="G611" s="8"/>
      <c r="H611" s="8"/>
      <c r="L611" s="22"/>
      <c r="M611"/>
      <c r="N611"/>
    </row>
    <row r="612" spans="1:14" ht="12.75">
      <c r="A612" s="1"/>
      <c r="G612" s="8"/>
      <c r="H612" s="8"/>
      <c r="L612" s="22"/>
      <c r="M612"/>
      <c r="N612"/>
    </row>
    <row r="613" spans="1:14" ht="12.75">
      <c r="A613" s="1"/>
      <c r="G613" s="8"/>
      <c r="H613" s="8"/>
      <c r="L613" s="22"/>
      <c r="M613"/>
      <c r="N613"/>
    </row>
    <row r="614" spans="1:14" ht="12.75">
      <c r="A614" s="1"/>
      <c r="G614" s="8"/>
      <c r="H614" s="8"/>
      <c r="L614" s="22"/>
      <c r="M614"/>
      <c r="N614"/>
    </row>
    <row r="615" spans="1:14" ht="12.75">
      <c r="A615" s="1"/>
      <c r="G615" s="8"/>
      <c r="H615" s="8"/>
      <c r="L615" s="22"/>
      <c r="M615"/>
      <c r="N615"/>
    </row>
    <row r="616" spans="1:14" ht="12.75">
      <c r="A616" s="1"/>
      <c r="G616" s="8"/>
      <c r="H616" s="8"/>
      <c r="L616" s="22"/>
      <c r="M616"/>
      <c r="N616"/>
    </row>
    <row r="617" spans="1:14" ht="12.75">
      <c r="A617" s="1"/>
      <c r="G617" s="8"/>
      <c r="H617" s="8"/>
      <c r="L617" s="22"/>
      <c r="M617"/>
      <c r="N617"/>
    </row>
    <row r="618" spans="1:14" ht="12.75">
      <c r="A618" s="1"/>
      <c r="G618" s="8"/>
      <c r="H618" s="8"/>
      <c r="L618" s="22"/>
      <c r="M618"/>
      <c r="N618"/>
    </row>
    <row r="619" spans="1:14" ht="12.75">
      <c r="A619" s="1"/>
      <c r="G619" s="8"/>
      <c r="H619" s="8"/>
      <c r="L619" s="22"/>
      <c r="M619"/>
      <c r="N619"/>
    </row>
    <row r="620" spans="1:14" ht="12.75">
      <c r="A620" s="1"/>
      <c r="G620" s="8"/>
      <c r="H620" s="8"/>
      <c r="L620" s="22"/>
      <c r="M620"/>
      <c r="N620"/>
    </row>
    <row r="621" spans="1:14" ht="12.75">
      <c r="A621" s="1"/>
      <c r="G621" s="8"/>
      <c r="H621" s="8"/>
      <c r="L621" s="22"/>
      <c r="M621"/>
      <c r="N621"/>
    </row>
    <row r="622" spans="1:14" ht="12.75">
      <c r="A622" s="1"/>
      <c r="G622" s="8"/>
      <c r="H622" s="8"/>
      <c r="L622" s="22"/>
      <c r="M622"/>
      <c r="N622"/>
    </row>
    <row r="623" spans="1:14" ht="12.75">
      <c r="A623" s="1"/>
      <c r="G623" s="8"/>
      <c r="H623" s="8"/>
      <c r="L623" s="22"/>
      <c r="M623"/>
      <c r="N623"/>
    </row>
    <row r="624" spans="1:14" ht="12.75">
      <c r="A624" s="1"/>
      <c r="G624" s="8"/>
      <c r="H624" s="8"/>
      <c r="L624" s="22"/>
      <c r="M624"/>
      <c r="N624"/>
    </row>
    <row r="625" spans="1:14" ht="12.75">
      <c r="A625" s="1"/>
      <c r="G625" s="8"/>
      <c r="H625" s="8"/>
      <c r="L625" s="22"/>
      <c r="M625"/>
      <c r="N625"/>
    </row>
    <row r="626" spans="1:14" ht="12.75">
      <c r="A626" s="1"/>
      <c r="G626" s="8"/>
      <c r="H626" s="8"/>
      <c r="L626" s="22"/>
      <c r="M626"/>
      <c r="N626"/>
    </row>
    <row r="627" spans="1:14" ht="12.75">
      <c r="A627" s="1"/>
      <c r="G627" s="8"/>
      <c r="H627" s="8"/>
      <c r="L627" s="22"/>
      <c r="M627"/>
      <c r="N627"/>
    </row>
    <row r="628" spans="1:14" ht="12.75">
      <c r="A628" s="1"/>
      <c r="G628" s="8"/>
      <c r="H628" s="8"/>
      <c r="L628" s="22"/>
      <c r="M628"/>
      <c r="N628"/>
    </row>
    <row r="629" spans="1:14" ht="12.75">
      <c r="A629" s="1"/>
      <c r="G629" s="8"/>
      <c r="H629" s="8"/>
      <c r="L629" s="22"/>
      <c r="M629"/>
      <c r="N629"/>
    </row>
    <row r="630" spans="1:14" ht="12.75">
      <c r="A630" s="1"/>
      <c r="G630" s="8"/>
      <c r="H630" s="8"/>
      <c r="L630" s="22"/>
      <c r="M630"/>
      <c r="N630"/>
    </row>
    <row r="631" spans="1:14" ht="12.75">
      <c r="A631" s="1"/>
      <c r="G631" s="8"/>
      <c r="H631" s="8"/>
      <c r="L631" s="22"/>
      <c r="M631"/>
      <c r="N631"/>
    </row>
    <row r="632" spans="1:14" ht="12.75">
      <c r="A632" s="1"/>
      <c r="G632" s="8"/>
      <c r="H632" s="8"/>
      <c r="L632" s="22"/>
      <c r="M632"/>
      <c r="N632"/>
    </row>
    <row r="633" spans="1:14" ht="12.75">
      <c r="A633" s="1"/>
      <c r="G633" s="8"/>
      <c r="H633" s="8"/>
      <c r="L633" s="22"/>
      <c r="M633"/>
      <c r="N633"/>
    </row>
    <row r="634" spans="1:14" ht="12.75">
      <c r="A634" s="1"/>
      <c r="G634" s="8"/>
      <c r="H634" s="8"/>
      <c r="L634" s="22"/>
      <c r="M634"/>
      <c r="N634"/>
    </row>
    <row r="635" spans="1:14" ht="12.75">
      <c r="A635" s="1"/>
      <c r="G635" s="8"/>
      <c r="H635" s="8"/>
      <c r="L635" s="22"/>
      <c r="M635"/>
      <c r="N635"/>
    </row>
    <row r="636" spans="1:14" ht="12.75">
      <c r="A636" s="1"/>
      <c r="G636" s="8"/>
      <c r="H636" s="8"/>
      <c r="L636" s="22"/>
      <c r="M636"/>
      <c r="N636"/>
    </row>
    <row r="637" spans="1:14" ht="12.75">
      <c r="A637" s="1"/>
      <c r="G637" s="8"/>
      <c r="H637" s="8"/>
      <c r="L637" s="22"/>
      <c r="M637"/>
      <c r="N637"/>
    </row>
    <row r="638" spans="1:14" ht="12.75">
      <c r="A638" s="1"/>
      <c r="G638" s="8"/>
      <c r="H638" s="8"/>
      <c r="L638" s="22"/>
      <c r="M638"/>
      <c r="N638"/>
    </row>
    <row r="639" spans="1:14" ht="12.75">
      <c r="A639" s="1"/>
      <c r="G639" s="8"/>
      <c r="H639" s="8"/>
      <c r="L639" s="22"/>
      <c r="M639"/>
      <c r="N639"/>
    </row>
    <row r="640" spans="1:14" ht="12.75">
      <c r="A640" s="1"/>
      <c r="G640" s="8"/>
      <c r="H640" s="8"/>
      <c r="L640" s="22"/>
      <c r="M640"/>
      <c r="N640"/>
    </row>
    <row r="641" spans="1:14" ht="12.75">
      <c r="A641" s="1"/>
      <c r="G641" s="8"/>
      <c r="H641" s="8"/>
      <c r="L641" s="22"/>
      <c r="M641"/>
      <c r="N641"/>
    </row>
    <row r="642" spans="1:14" ht="12.75">
      <c r="A642" s="1"/>
      <c r="G642" s="8"/>
      <c r="H642" s="8"/>
      <c r="L642" s="22"/>
      <c r="M642"/>
      <c r="N642"/>
    </row>
    <row r="643" spans="1:14" ht="12.75">
      <c r="A643" s="1"/>
      <c r="G643" s="8"/>
      <c r="H643" s="8"/>
      <c r="L643" s="22"/>
      <c r="M643"/>
      <c r="N643"/>
    </row>
    <row r="644" spans="1:14" ht="12.75">
      <c r="A644" s="1"/>
      <c r="G644" s="8"/>
      <c r="H644" s="8"/>
      <c r="L644" s="22"/>
      <c r="M644"/>
      <c r="N644"/>
    </row>
    <row r="645" spans="1:14" ht="12.75">
      <c r="A645" s="1"/>
      <c r="G645" s="8"/>
      <c r="H645" s="8"/>
      <c r="L645" s="22"/>
      <c r="M645"/>
      <c r="N645"/>
    </row>
    <row r="646" spans="1:14" ht="12.75">
      <c r="A646" s="1"/>
      <c r="G646" s="8"/>
      <c r="H646" s="8"/>
      <c r="L646" s="22"/>
      <c r="M646"/>
      <c r="N646"/>
    </row>
    <row r="647" spans="1:14" ht="12.75">
      <c r="A647" s="1"/>
      <c r="G647" s="8"/>
      <c r="H647" s="8"/>
      <c r="L647" s="22"/>
      <c r="M647"/>
      <c r="N647"/>
    </row>
    <row r="648" spans="1:14" ht="12.75">
      <c r="A648" s="1"/>
      <c r="G648" s="8"/>
      <c r="H648" s="8"/>
      <c r="L648" s="22"/>
      <c r="M648"/>
      <c r="N648"/>
    </row>
    <row r="649" spans="1:14" ht="12.75">
      <c r="A649" s="1"/>
      <c r="G649" s="8"/>
      <c r="H649" s="8"/>
      <c r="L649" s="22"/>
      <c r="M649"/>
      <c r="N649"/>
    </row>
    <row r="650" spans="1:14" ht="12.75">
      <c r="A650" s="1"/>
      <c r="G650" s="8"/>
      <c r="H650" s="8"/>
      <c r="L650" s="22"/>
      <c r="M650"/>
      <c r="N650"/>
    </row>
    <row r="651" spans="1:14" ht="12.75">
      <c r="A651" s="1"/>
      <c r="G651" s="8"/>
      <c r="H651" s="8"/>
      <c r="L651" s="22"/>
      <c r="M651"/>
      <c r="N651"/>
    </row>
    <row r="652" spans="1:14" ht="12.75">
      <c r="A652" s="1"/>
      <c r="G652" s="8"/>
      <c r="H652" s="8"/>
      <c r="L652" s="22"/>
      <c r="M652"/>
      <c r="N652"/>
    </row>
    <row r="653" spans="1:14" ht="12.75">
      <c r="A653" s="1"/>
      <c r="G653" s="8"/>
      <c r="H653" s="8"/>
      <c r="L653" s="22"/>
      <c r="M653"/>
      <c r="N653"/>
    </row>
    <row r="654" spans="1:14" ht="12.75">
      <c r="A654" s="1"/>
      <c r="G654" s="8"/>
      <c r="H654" s="8"/>
      <c r="L654" s="22"/>
      <c r="M654"/>
      <c r="N654"/>
    </row>
    <row r="655" spans="1:14" ht="12.75">
      <c r="A655" s="1"/>
      <c r="G655" s="8"/>
      <c r="H655" s="8"/>
      <c r="L655" s="22"/>
      <c r="M655"/>
      <c r="N655"/>
    </row>
    <row r="656" spans="1:14" ht="12.75">
      <c r="A656" s="1"/>
      <c r="G656" s="8"/>
      <c r="H656" s="8"/>
      <c r="L656" s="22"/>
      <c r="M656"/>
      <c r="N656"/>
    </row>
    <row r="657" spans="1:14" ht="12.75">
      <c r="A657" s="1"/>
      <c r="G657" s="8"/>
      <c r="H657" s="8"/>
      <c r="L657" s="22"/>
      <c r="M657"/>
      <c r="N657"/>
    </row>
    <row r="658" spans="1:14" ht="12.75">
      <c r="A658" s="1"/>
      <c r="G658" s="8"/>
      <c r="H658" s="8"/>
      <c r="L658" s="22"/>
      <c r="M658"/>
      <c r="N658"/>
    </row>
    <row r="659" spans="1:14" ht="12.75">
      <c r="A659" s="1"/>
      <c r="G659" s="8"/>
      <c r="H659" s="8"/>
      <c r="L659" s="22"/>
      <c r="M659"/>
      <c r="N659"/>
    </row>
    <row r="660" spans="1:14" ht="12.75">
      <c r="A660" s="1"/>
      <c r="G660" s="8"/>
      <c r="H660" s="8"/>
      <c r="L660" s="22"/>
      <c r="M660"/>
      <c r="N660"/>
    </row>
    <row r="661" spans="1:14" ht="12.75">
      <c r="A661" s="1"/>
      <c r="G661" s="8"/>
      <c r="H661" s="8"/>
      <c r="L661" s="22"/>
      <c r="M661"/>
      <c r="N661"/>
    </row>
    <row r="662" spans="1:14" ht="12.75">
      <c r="A662" s="1"/>
      <c r="G662" s="8"/>
      <c r="H662" s="8"/>
      <c r="L662" s="22"/>
      <c r="M662"/>
      <c r="N662"/>
    </row>
    <row r="663" spans="1:14" ht="12.75">
      <c r="A663" s="1"/>
      <c r="G663" s="8"/>
      <c r="H663" s="8"/>
      <c r="L663" s="22"/>
      <c r="M663"/>
      <c r="N663"/>
    </row>
    <row r="664" spans="1:14" ht="12.75">
      <c r="A664" s="1"/>
      <c r="G664" s="8"/>
      <c r="H664" s="8"/>
      <c r="L664" s="22"/>
      <c r="M664"/>
      <c r="N664"/>
    </row>
    <row r="665" spans="1:14" ht="12.75">
      <c r="A665" s="1"/>
      <c r="G665" s="8"/>
      <c r="H665" s="8"/>
      <c r="L665" s="22"/>
      <c r="M665"/>
      <c r="N665"/>
    </row>
    <row r="666" spans="1:14" ht="12.75">
      <c r="A666" s="1"/>
      <c r="G666" s="8"/>
      <c r="H666" s="8"/>
      <c r="L666" s="22"/>
      <c r="M666"/>
      <c r="N666"/>
    </row>
    <row r="667" spans="1:14" ht="12.75">
      <c r="A667" s="1"/>
      <c r="G667" s="8"/>
      <c r="H667" s="8"/>
      <c r="L667" s="22"/>
      <c r="M667"/>
      <c r="N667"/>
    </row>
    <row r="668" spans="1:14" ht="12.75">
      <c r="A668" s="1"/>
      <c r="G668" s="8"/>
      <c r="H668" s="8"/>
      <c r="L668" s="22"/>
      <c r="M668"/>
      <c r="N668"/>
    </row>
    <row r="669" spans="1:14" ht="12.75">
      <c r="A669" s="1"/>
      <c r="G669" s="8"/>
      <c r="H669" s="8"/>
      <c r="L669" s="22"/>
      <c r="M669"/>
      <c r="N669"/>
    </row>
    <row r="670" spans="1:14" ht="12.75">
      <c r="A670" s="1"/>
      <c r="G670" s="8"/>
      <c r="H670" s="8"/>
      <c r="L670" s="22"/>
      <c r="M670"/>
      <c r="N670"/>
    </row>
    <row r="671" spans="1:14" ht="12.75">
      <c r="A671" s="1"/>
      <c r="G671" s="8"/>
      <c r="H671" s="8"/>
      <c r="L671" s="22"/>
      <c r="M671"/>
      <c r="N671"/>
    </row>
    <row r="672" spans="1:14" ht="12.75">
      <c r="A672" s="1"/>
      <c r="G672" s="8"/>
      <c r="H672" s="8"/>
      <c r="L672" s="22"/>
      <c r="M672"/>
      <c r="N672"/>
    </row>
    <row r="673" spans="1:14" ht="12.75">
      <c r="A673" s="1"/>
      <c r="G673" s="8"/>
      <c r="H673" s="8"/>
      <c r="L673" s="22"/>
      <c r="M673"/>
      <c r="N673"/>
    </row>
    <row r="674" spans="1:14" ht="12.75">
      <c r="A674" s="1"/>
      <c r="G674" s="8"/>
      <c r="H674" s="8"/>
      <c r="L674" s="22"/>
      <c r="M674"/>
      <c r="N674"/>
    </row>
    <row r="675" spans="1:14" ht="12.75">
      <c r="A675" s="1"/>
      <c r="G675" s="8"/>
      <c r="H675" s="8"/>
      <c r="L675" s="22"/>
      <c r="M675"/>
      <c r="N675"/>
    </row>
    <row r="676" spans="1:14" ht="12.75">
      <c r="A676" s="1"/>
      <c r="G676" s="8"/>
      <c r="H676" s="8"/>
      <c r="L676" s="22"/>
      <c r="M676"/>
      <c r="N676"/>
    </row>
    <row r="677" spans="1:14" ht="12.75">
      <c r="A677" s="1"/>
      <c r="G677" s="8"/>
      <c r="H677" s="8"/>
      <c r="L677" s="22"/>
      <c r="M677"/>
      <c r="N677"/>
    </row>
    <row r="678" spans="1:14" ht="12.75">
      <c r="A678" s="1"/>
      <c r="G678" s="8"/>
      <c r="H678" s="8"/>
      <c r="L678" s="22"/>
      <c r="M678"/>
      <c r="N678"/>
    </row>
    <row r="679" spans="1:14" ht="12.75">
      <c r="A679" s="1"/>
      <c r="G679" s="8"/>
      <c r="H679" s="8"/>
      <c r="L679" s="22"/>
      <c r="M679"/>
      <c r="N679"/>
    </row>
    <row r="680" spans="1:14" ht="12.75">
      <c r="A680" s="1"/>
      <c r="G680" s="8"/>
      <c r="H680" s="8"/>
      <c r="L680" s="22"/>
      <c r="M680"/>
      <c r="N680"/>
    </row>
    <row r="681" spans="1:14" ht="12.75">
      <c r="A681" s="1"/>
      <c r="G681" s="8"/>
      <c r="H681" s="8"/>
      <c r="L681" s="22"/>
      <c r="M681"/>
      <c r="N681"/>
    </row>
    <row r="682" spans="1:14" ht="12.75">
      <c r="A682" s="1"/>
      <c r="G682" s="8"/>
      <c r="H682" s="8"/>
      <c r="L682" s="22"/>
      <c r="M682"/>
      <c r="N682"/>
    </row>
    <row r="683" spans="1:14" ht="12.75">
      <c r="A683" s="1"/>
      <c r="G683" s="8"/>
      <c r="H683" s="8"/>
      <c r="L683" s="22"/>
      <c r="M683"/>
      <c r="N683"/>
    </row>
    <row r="684" spans="1:14" ht="12.75">
      <c r="A684" s="1"/>
      <c r="G684" s="8"/>
      <c r="H684" s="8"/>
      <c r="L684" s="22"/>
      <c r="M684"/>
      <c r="N684"/>
    </row>
    <row r="685" spans="1:14" ht="12.75">
      <c r="A685" s="1"/>
      <c r="G685" s="8"/>
      <c r="H685" s="8"/>
      <c r="L685" s="22"/>
      <c r="M685"/>
      <c r="N685"/>
    </row>
    <row r="686" spans="1:14" ht="12.75">
      <c r="A686" s="1"/>
      <c r="G686" s="8"/>
      <c r="H686" s="8"/>
      <c r="L686" s="22"/>
      <c r="M686"/>
      <c r="N686"/>
    </row>
    <row r="687" spans="1:14" ht="12.75">
      <c r="A687" s="1"/>
      <c r="G687" s="8"/>
      <c r="H687" s="8"/>
      <c r="L687" s="22"/>
      <c r="M687"/>
      <c r="N687"/>
    </row>
    <row r="688" spans="1:14" ht="12.75">
      <c r="A688" s="1"/>
      <c r="G688" s="8"/>
      <c r="H688" s="8"/>
      <c r="L688" s="22"/>
      <c r="M688"/>
      <c r="N688"/>
    </row>
    <row r="689" spans="1:14" ht="12.75">
      <c r="A689" s="1"/>
      <c r="G689" s="8"/>
      <c r="H689" s="8"/>
      <c r="L689" s="22"/>
      <c r="M689"/>
      <c r="N689"/>
    </row>
    <row r="690" spans="1:14" ht="12.75">
      <c r="A690" s="1"/>
      <c r="G690" s="8"/>
      <c r="H690" s="8"/>
      <c r="L690" s="22"/>
      <c r="M690"/>
      <c r="N690"/>
    </row>
    <row r="691" spans="1:14" ht="12.75">
      <c r="A691" s="1"/>
      <c r="G691" s="8"/>
      <c r="H691" s="8"/>
      <c r="L691" s="22"/>
      <c r="M691"/>
      <c r="N691"/>
    </row>
    <row r="692" spans="1:14" ht="12.75">
      <c r="A692" s="1"/>
      <c r="G692" s="8"/>
      <c r="H692" s="8"/>
      <c r="L692" s="22"/>
      <c r="M692"/>
      <c r="N692"/>
    </row>
    <row r="693" spans="1:14" ht="12.75">
      <c r="A693" s="1"/>
      <c r="G693" s="8"/>
      <c r="H693" s="8"/>
      <c r="L693" s="22"/>
      <c r="M693"/>
      <c r="N693"/>
    </row>
    <row r="694" spans="1:14" ht="12.75">
      <c r="A694" s="1"/>
      <c r="G694" s="8"/>
      <c r="H694" s="8"/>
      <c r="L694" s="22"/>
      <c r="M694"/>
      <c r="N694"/>
    </row>
    <row r="695" spans="1:14" ht="12.75">
      <c r="A695" s="1"/>
      <c r="G695" s="8"/>
      <c r="H695" s="8"/>
      <c r="L695" s="22"/>
      <c r="M695"/>
      <c r="N695"/>
    </row>
    <row r="696" spans="1:14" ht="12.75">
      <c r="A696" s="1"/>
      <c r="G696" s="8"/>
      <c r="H696" s="8"/>
      <c r="L696" s="22"/>
      <c r="M696"/>
      <c r="N696"/>
    </row>
    <row r="697" spans="1:14" ht="12.75">
      <c r="A697" s="1"/>
      <c r="G697" s="8"/>
      <c r="H697" s="8"/>
      <c r="L697" s="22"/>
      <c r="M697"/>
      <c r="N697"/>
    </row>
    <row r="698" spans="1:14" ht="12.75">
      <c r="A698" s="1"/>
      <c r="G698" s="8"/>
      <c r="H698" s="8"/>
      <c r="L698" s="22"/>
      <c r="M698"/>
      <c r="N698"/>
    </row>
    <row r="699" spans="1:14" ht="12.75">
      <c r="A699" s="1"/>
      <c r="G699" s="8"/>
      <c r="H699" s="8"/>
      <c r="L699" s="22"/>
      <c r="M699"/>
      <c r="N699"/>
    </row>
    <row r="700" spans="1:14" ht="12.75">
      <c r="A700" s="1"/>
      <c r="G700" s="8"/>
      <c r="H700" s="8"/>
      <c r="L700" s="22"/>
      <c r="M700"/>
      <c r="N700"/>
    </row>
    <row r="701" spans="1:14" ht="12.75">
      <c r="A701" s="1"/>
      <c r="G701" s="8"/>
      <c r="H701" s="8"/>
      <c r="L701" s="22"/>
      <c r="M701"/>
      <c r="N701"/>
    </row>
    <row r="702" spans="1:14" ht="12.75">
      <c r="A702" s="1"/>
      <c r="G702" s="8"/>
      <c r="H702" s="8"/>
      <c r="L702" s="22"/>
      <c r="M702"/>
      <c r="N702"/>
    </row>
    <row r="703" spans="1:14" ht="12.75">
      <c r="A703" s="1"/>
      <c r="G703" s="8"/>
      <c r="H703" s="8"/>
      <c r="L703" s="22"/>
      <c r="M703"/>
      <c r="N703"/>
    </row>
    <row r="704" spans="1:14" ht="12.75">
      <c r="A704" s="1"/>
      <c r="G704" s="8"/>
      <c r="H704" s="8"/>
      <c r="L704" s="22"/>
      <c r="M704"/>
      <c r="N704"/>
    </row>
    <row r="705" spans="1:14" ht="12.75">
      <c r="A705" s="1"/>
      <c r="G705" s="8"/>
      <c r="H705" s="8"/>
      <c r="L705" s="22"/>
      <c r="M705"/>
      <c r="N705"/>
    </row>
    <row r="706" spans="1:14" ht="12.75">
      <c r="A706" s="1"/>
      <c r="G706" s="8"/>
      <c r="H706" s="8"/>
      <c r="L706" s="22"/>
      <c r="M706"/>
      <c r="N706"/>
    </row>
    <row r="707" spans="1:14" ht="12.75">
      <c r="A707" s="1"/>
      <c r="G707" s="8"/>
      <c r="H707" s="8"/>
      <c r="L707" s="22"/>
      <c r="M707"/>
      <c r="N707"/>
    </row>
    <row r="708" spans="1:14" ht="12.75">
      <c r="A708" s="1"/>
      <c r="G708" s="8"/>
      <c r="H708" s="8"/>
      <c r="L708" s="22"/>
      <c r="M708"/>
      <c r="N708"/>
    </row>
    <row r="709" spans="1:14" ht="12.75">
      <c r="A709" s="1"/>
      <c r="G709" s="8"/>
      <c r="H709" s="8"/>
      <c r="L709" s="22"/>
      <c r="M709"/>
      <c r="N709"/>
    </row>
    <row r="710" spans="1:14" ht="12.75">
      <c r="A710" s="1"/>
      <c r="G710" s="8"/>
      <c r="H710" s="8"/>
      <c r="L710" s="22"/>
      <c r="M710"/>
      <c r="N710"/>
    </row>
    <row r="711" spans="1:14" ht="12.75">
      <c r="A711" s="1"/>
      <c r="G711" s="8"/>
      <c r="H711" s="8"/>
      <c r="L711" s="22"/>
      <c r="M711"/>
      <c r="N711"/>
    </row>
    <row r="712" spans="1:14" ht="12.75">
      <c r="A712" s="1"/>
      <c r="G712" s="8"/>
      <c r="H712" s="8"/>
      <c r="L712" s="22"/>
      <c r="M712"/>
      <c r="N712"/>
    </row>
    <row r="713" spans="1:14" ht="12.75">
      <c r="A713" s="1"/>
      <c r="G713" s="8"/>
      <c r="H713" s="8"/>
      <c r="L713" s="22"/>
      <c r="M713"/>
      <c r="N713"/>
    </row>
    <row r="714" spans="1:14" ht="12.75">
      <c r="A714" s="1"/>
      <c r="G714" s="8"/>
      <c r="H714" s="8"/>
      <c r="L714" s="22"/>
      <c r="M714"/>
      <c r="N714"/>
    </row>
    <row r="715" spans="1:14" ht="12.75">
      <c r="A715" s="1"/>
      <c r="G715" s="8"/>
      <c r="H715" s="8"/>
      <c r="L715" s="22"/>
      <c r="M715"/>
      <c r="N715"/>
    </row>
    <row r="716" spans="1:14" ht="12.75">
      <c r="A716" s="1"/>
      <c r="G716" s="8"/>
      <c r="H716" s="8"/>
      <c r="L716" s="22"/>
      <c r="M716"/>
      <c r="N716"/>
    </row>
    <row r="717" spans="1:14" ht="12.75">
      <c r="A717" s="1"/>
      <c r="G717" s="8"/>
      <c r="H717" s="8"/>
      <c r="L717" s="22"/>
      <c r="M717"/>
      <c r="N717"/>
    </row>
    <row r="718" spans="1:14" ht="12.75">
      <c r="A718" s="1"/>
      <c r="G718" s="8"/>
      <c r="H718" s="8"/>
      <c r="L718" s="22"/>
      <c r="M718"/>
      <c r="N718"/>
    </row>
    <row r="719" spans="1:14" ht="12.75">
      <c r="A719" s="1"/>
      <c r="G719" s="8"/>
      <c r="H719" s="8"/>
      <c r="L719" s="22"/>
      <c r="M719"/>
      <c r="N719"/>
    </row>
    <row r="720" spans="1:14" ht="12.75">
      <c r="A720" s="1"/>
      <c r="G720" s="8"/>
      <c r="H720" s="8"/>
      <c r="L720" s="22"/>
      <c r="M720"/>
      <c r="N720"/>
    </row>
    <row r="721" spans="1:14" ht="12.75">
      <c r="A721" s="1"/>
      <c r="G721" s="8"/>
      <c r="H721" s="8"/>
      <c r="L721" s="22"/>
      <c r="M721"/>
      <c r="N721"/>
    </row>
    <row r="722" spans="1:14" ht="12.75">
      <c r="A722" s="1"/>
      <c r="G722" s="8"/>
      <c r="H722" s="8"/>
      <c r="L722" s="22"/>
      <c r="M722"/>
      <c r="N722"/>
    </row>
    <row r="723" spans="1:14" ht="12.75">
      <c r="A723" s="1"/>
      <c r="G723" s="8"/>
      <c r="H723" s="8"/>
      <c r="L723" s="22"/>
      <c r="M723"/>
      <c r="N723"/>
    </row>
    <row r="724" spans="1:14" ht="12.75">
      <c r="A724" s="1"/>
      <c r="G724" s="8"/>
      <c r="H724" s="8"/>
      <c r="L724" s="22"/>
      <c r="M724"/>
      <c r="N724"/>
    </row>
    <row r="725" spans="1:14" ht="12.75">
      <c r="A725" s="1"/>
      <c r="G725" s="8"/>
      <c r="H725" s="8"/>
      <c r="L725" s="22"/>
      <c r="M725"/>
      <c r="N725"/>
    </row>
    <row r="726" spans="1:14" ht="12.75">
      <c r="A726" s="1"/>
      <c r="G726" s="8"/>
      <c r="H726" s="8"/>
      <c r="L726" s="22"/>
      <c r="M726"/>
      <c r="N726"/>
    </row>
    <row r="727" spans="1:14" ht="12.75">
      <c r="A727" s="1"/>
      <c r="G727" s="8"/>
      <c r="H727" s="8"/>
      <c r="L727" s="22"/>
      <c r="M727"/>
      <c r="N727"/>
    </row>
    <row r="728" spans="1:14" ht="12.75">
      <c r="A728" s="1"/>
      <c r="G728" s="8"/>
      <c r="H728" s="8"/>
      <c r="L728" s="22"/>
      <c r="M728"/>
      <c r="N728"/>
    </row>
    <row r="729" spans="1:14" ht="12.75">
      <c r="A729" s="1"/>
      <c r="G729" s="8"/>
      <c r="H729" s="8"/>
      <c r="L729" s="22"/>
      <c r="M729"/>
      <c r="N729"/>
    </row>
    <row r="730" spans="1:14" ht="12.75">
      <c r="A730" s="1"/>
      <c r="G730" s="8"/>
      <c r="H730" s="8"/>
      <c r="L730" s="22"/>
      <c r="M730"/>
      <c r="N730"/>
    </row>
    <row r="731" spans="1:14" ht="12.75">
      <c r="A731" s="1"/>
      <c r="G731" s="8"/>
      <c r="H731" s="8"/>
      <c r="L731" s="22"/>
      <c r="M731"/>
      <c r="N731"/>
    </row>
    <row r="732" spans="1:14" ht="12.75">
      <c r="A732" s="1"/>
      <c r="G732" s="8"/>
      <c r="H732" s="8"/>
      <c r="L732" s="22"/>
      <c r="M732"/>
      <c r="N732"/>
    </row>
    <row r="733" spans="1:14" ht="12.75">
      <c r="A733" s="1"/>
      <c r="G733" s="8"/>
      <c r="H733" s="8"/>
      <c r="L733" s="22"/>
      <c r="M733"/>
      <c r="N733"/>
    </row>
    <row r="734" spans="1:14" ht="12.75">
      <c r="A734" s="1"/>
      <c r="G734" s="8"/>
      <c r="H734" s="8"/>
      <c r="L734" s="22"/>
      <c r="M734"/>
      <c r="N734"/>
    </row>
    <row r="735" spans="1:14" ht="12.75">
      <c r="A735" s="1"/>
      <c r="G735" s="8"/>
      <c r="H735" s="8"/>
      <c r="L735" s="22"/>
      <c r="M735"/>
      <c r="N735"/>
    </row>
    <row r="736" spans="1:14" ht="12.75">
      <c r="A736" s="1"/>
      <c r="G736" s="8"/>
      <c r="H736" s="8"/>
      <c r="L736" s="22"/>
      <c r="M736"/>
      <c r="N736"/>
    </row>
    <row r="737" spans="1:14" ht="12.75">
      <c r="A737" s="1"/>
      <c r="G737" s="8"/>
      <c r="H737" s="8"/>
      <c r="L737" s="22"/>
      <c r="M737"/>
      <c r="N737"/>
    </row>
    <row r="738" spans="1:14" ht="12.75">
      <c r="A738" s="1"/>
      <c r="G738" s="8"/>
      <c r="H738" s="8"/>
      <c r="L738" s="22"/>
      <c r="M738"/>
      <c r="N738"/>
    </row>
    <row r="739" spans="1:14" ht="12.75">
      <c r="A739" s="1"/>
      <c r="G739" s="8"/>
      <c r="H739" s="8"/>
      <c r="L739" s="22"/>
      <c r="M739"/>
      <c r="N739"/>
    </row>
    <row r="740" spans="1:14" ht="12.75">
      <c r="A740" s="1"/>
      <c r="G740" s="8"/>
      <c r="H740" s="8"/>
      <c r="L740" s="22"/>
      <c r="M740"/>
      <c r="N740"/>
    </row>
    <row r="741" spans="1:14" ht="12.75">
      <c r="A741" s="1"/>
      <c r="G741" s="8"/>
      <c r="H741" s="8"/>
      <c r="L741" s="22"/>
      <c r="M741"/>
      <c r="N741"/>
    </row>
    <row r="742" spans="1:14" ht="12.75">
      <c r="A742" s="1"/>
      <c r="G742" s="8"/>
      <c r="H742" s="8"/>
      <c r="L742" s="22"/>
      <c r="M742"/>
      <c r="N742"/>
    </row>
    <row r="743" spans="1:14" ht="12.75">
      <c r="A743" s="1"/>
      <c r="G743" s="8"/>
      <c r="H743" s="8"/>
      <c r="L743" s="22"/>
      <c r="M743"/>
      <c r="N743"/>
    </row>
    <row r="744" spans="1:14" ht="12.75">
      <c r="A744" s="1"/>
      <c r="G744" s="8"/>
      <c r="H744" s="8"/>
      <c r="L744" s="22"/>
      <c r="M744"/>
      <c r="N744"/>
    </row>
    <row r="745" spans="1:14" ht="12.75">
      <c r="A745" s="1"/>
      <c r="G745" s="8"/>
      <c r="H745" s="8"/>
      <c r="L745" s="22"/>
      <c r="M745"/>
      <c r="N745"/>
    </row>
    <row r="746" spans="1:14" ht="12.75">
      <c r="A746" s="1"/>
      <c r="G746" s="8"/>
      <c r="H746" s="8"/>
      <c r="L746" s="22"/>
      <c r="M746"/>
      <c r="N746"/>
    </row>
    <row r="747" spans="1:14" ht="12.75">
      <c r="A747" s="1"/>
      <c r="G747" s="8"/>
      <c r="H747" s="8"/>
      <c r="L747" s="22"/>
      <c r="M747"/>
      <c r="N747"/>
    </row>
    <row r="748" spans="1:14" ht="12.75">
      <c r="A748" s="1"/>
      <c r="G748" s="8"/>
      <c r="H748" s="8"/>
      <c r="L748" s="22"/>
      <c r="M748"/>
      <c r="N748"/>
    </row>
    <row r="749" spans="1:14" ht="12.75">
      <c r="A749" s="1"/>
      <c r="G749" s="8"/>
      <c r="H749" s="8"/>
      <c r="L749" s="22"/>
      <c r="M749"/>
      <c r="N749"/>
    </row>
    <row r="750" spans="1:14" ht="12.75">
      <c r="A750" s="1"/>
      <c r="G750" s="8"/>
      <c r="H750" s="8"/>
      <c r="L750" s="22"/>
      <c r="M750"/>
      <c r="N750"/>
    </row>
    <row r="751" spans="1:14" ht="12.75">
      <c r="A751" s="1"/>
      <c r="G751" s="8"/>
      <c r="H751" s="8"/>
      <c r="L751" s="22"/>
      <c r="M751"/>
      <c r="N751"/>
    </row>
    <row r="752" spans="1:14" ht="12.75">
      <c r="A752" s="1"/>
      <c r="G752" s="8"/>
      <c r="H752" s="8"/>
      <c r="L752" s="22"/>
      <c r="M752"/>
      <c r="N752"/>
    </row>
    <row r="753" spans="1:14" ht="12.75">
      <c r="A753" s="1"/>
      <c r="G753" s="8"/>
      <c r="H753" s="8"/>
      <c r="L753" s="22"/>
      <c r="M753"/>
      <c r="N753"/>
    </row>
    <row r="754" spans="1:14" ht="12.75">
      <c r="A754" s="1"/>
      <c r="G754" s="8"/>
      <c r="H754" s="8"/>
      <c r="L754" s="22"/>
      <c r="M754"/>
      <c r="N754"/>
    </row>
    <row r="755" spans="1:14" ht="12.75">
      <c r="A755" s="1"/>
      <c r="G755" s="8"/>
      <c r="H755" s="8"/>
      <c r="L755" s="22"/>
      <c r="M755"/>
      <c r="N755"/>
    </row>
    <row r="756" spans="1:14" ht="12.75">
      <c r="A756" s="1"/>
      <c r="G756" s="8"/>
      <c r="H756" s="8"/>
      <c r="L756" s="22"/>
      <c r="M756"/>
      <c r="N756"/>
    </row>
    <row r="757" spans="1:14" ht="12.75">
      <c r="A757" s="1"/>
      <c r="G757" s="8"/>
      <c r="H757" s="8"/>
      <c r="L757" s="22"/>
      <c r="M757"/>
      <c r="N757"/>
    </row>
    <row r="758" spans="1:14" ht="12.75">
      <c r="A758" s="1"/>
      <c r="G758" s="8"/>
      <c r="H758" s="8"/>
      <c r="L758" s="22"/>
      <c r="M758"/>
      <c r="N758"/>
    </row>
    <row r="759" spans="1:14" ht="12.75">
      <c r="A759" s="1"/>
      <c r="G759" s="8"/>
      <c r="H759" s="8"/>
      <c r="L759" s="22"/>
      <c r="M759"/>
      <c r="N759"/>
    </row>
    <row r="760" spans="1:14" ht="12.75">
      <c r="A760" s="1"/>
      <c r="G760" s="8"/>
      <c r="H760" s="8"/>
      <c r="L760" s="22"/>
      <c r="M760"/>
      <c r="N760"/>
    </row>
    <row r="761" spans="1:14" ht="12.75">
      <c r="A761" s="1"/>
      <c r="G761" s="8"/>
      <c r="H761" s="8"/>
      <c r="L761" s="22"/>
      <c r="M761"/>
      <c r="N761"/>
    </row>
    <row r="762" spans="1:14" ht="12.75">
      <c r="A762" s="1"/>
      <c r="G762" s="8"/>
      <c r="H762" s="8"/>
      <c r="L762" s="22"/>
      <c r="M762"/>
      <c r="N762"/>
    </row>
    <row r="763" spans="1:14" ht="12.75">
      <c r="A763" s="1"/>
      <c r="G763" s="8"/>
      <c r="H763" s="8"/>
      <c r="L763" s="22"/>
      <c r="M763"/>
      <c r="N763"/>
    </row>
    <row r="764" spans="1:14" ht="12.75">
      <c r="A764" s="1"/>
      <c r="G764" s="8"/>
      <c r="H764" s="8"/>
      <c r="L764" s="22"/>
      <c r="M764"/>
      <c r="N764"/>
    </row>
    <row r="765" spans="1:14" ht="12.75">
      <c r="A765" s="1"/>
      <c r="G765" s="8"/>
      <c r="H765" s="8"/>
      <c r="L765" s="22"/>
      <c r="M765"/>
      <c r="N765"/>
    </row>
    <row r="766" spans="1:14" ht="12.75">
      <c r="A766" s="1"/>
      <c r="G766" s="8"/>
      <c r="H766" s="8"/>
      <c r="L766" s="22"/>
      <c r="M766"/>
      <c r="N766"/>
    </row>
    <row r="767" spans="1:14" ht="12.75">
      <c r="A767" s="1"/>
      <c r="G767" s="8"/>
      <c r="H767" s="8"/>
      <c r="L767" s="22"/>
      <c r="M767"/>
      <c r="N767"/>
    </row>
    <row r="768" spans="1:14" ht="12.75">
      <c r="A768" s="1"/>
      <c r="G768" s="8"/>
      <c r="H768" s="8"/>
      <c r="L768" s="22"/>
      <c r="M768"/>
      <c r="N768"/>
    </row>
    <row r="769" spans="1:14" ht="12.75">
      <c r="A769" s="1"/>
      <c r="G769" s="8"/>
      <c r="H769" s="8"/>
      <c r="L769" s="22"/>
      <c r="M769"/>
      <c r="N769"/>
    </row>
    <row r="770" spans="1:14" ht="12.75">
      <c r="A770" s="1"/>
      <c r="G770" s="8"/>
      <c r="H770" s="8"/>
      <c r="L770" s="22"/>
      <c r="M770"/>
      <c r="N770"/>
    </row>
    <row r="771" spans="1:14" ht="12.75">
      <c r="A771" s="1"/>
      <c r="G771" s="8"/>
      <c r="H771" s="8"/>
      <c r="L771" s="22"/>
      <c r="M771"/>
      <c r="N771"/>
    </row>
    <row r="772" spans="1:14" ht="12.75">
      <c r="A772" s="1"/>
      <c r="G772" s="8"/>
      <c r="H772" s="8"/>
      <c r="L772" s="22"/>
      <c r="M772"/>
      <c r="N772"/>
    </row>
    <row r="773" spans="1:14" ht="12.75">
      <c r="A773" s="1"/>
      <c r="G773" s="8"/>
      <c r="H773" s="8"/>
      <c r="L773" s="22"/>
      <c r="M773"/>
      <c r="N773"/>
    </row>
    <row r="774" spans="1:14" ht="12.75">
      <c r="A774" s="1"/>
      <c r="G774" s="8"/>
      <c r="H774" s="8"/>
      <c r="L774" s="22"/>
      <c r="M774"/>
      <c r="N774"/>
    </row>
    <row r="775" spans="1:14" ht="12.75">
      <c r="A775" s="1"/>
      <c r="G775" s="8"/>
      <c r="H775" s="8"/>
      <c r="L775" s="22"/>
      <c r="M775"/>
      <c r="N775"/>
    </row>
    <row r="776" spans="1:14" ht="12.75">
      <c r="A776" s="1"/>
      <c r="G776" s="8"/>
      <c r="H776" s="8"/>
      <c r="L776" s="22"/>
      <c r="M776"/>
      <c r="N776"/>
    </row>
    <row r="777" spans="1:14" ht="12.75">
      <c r="A777" s="1"/>
      <c r="G777" s="8"/>
      <c r="H777" s="8"/>
      <c r="L777" s="22"/>
      <c r="M777"/>
      <c r="N777"/>
    </row>
    <row r="778" spans="1:14" ht="12.75">
      <c r="A778" s="1"/>
      <c r="G778" s="8"/>
      <c r="H778" s="8"/>
      <c r="L778" s="22"/>
      <c r="M778"/>
      <c r="N778"/>
    </row>
    <row r="779" spans="1:14" ht="12.75">
      <c r="A779" s="1"/>
      <c r="G779" s="8"/>
      <c r="H779" s="8"/>
      <c r="L779" s="22"/>
      <c r="M779"/>
      <c r="N779"/>
    </row>
    <row r="780" spans="1:14" ht="12.75">
      <c r="A780" s="1"/>
      <c r="G780" s="8"/>
      <c r="H780" s="8"/>
      <c r="L780" s="22"/>
      <c r="M780"/>
      <c r="N780"/>
    </row>
    <row r="781" spans="1:14" ht="12.75">
      <c r="A781" s="1"/>
      <c r="G781" s="8"/>
      <c r="H781" s="8"/>
      <c r="L781" s="22"/>
      <c r="M781"/>
      <c r="N781"/>
    </row>
    <row r="782" spans="1:14" ht="12.75">
      <c r="A782" s="1"/>
      <c r="G782" s="8"/>
      <c r="H782" s="8"/>
      <c r="L782" s="22"/>
      <c r="M782"/>
      <c r="N782"/>
    </row>
    <row r="783" spans="1:14" ht="12.75">
      <c r="A783" s="1"/>
      <c r="G783" s="8"/>
      <c r="H783" s="8"/>
      <c r="L783" s="22"/>
      <c r="M783"/>
      <c r="N783"/>
    </row>
    <row r="784" spans="1:14" ht="12.75">
      <c r="A784" s="1"/>
      <c r="G784" s="8"/>
      <c r="H784" s="8"/>
      <c r="L784" s="22"/>
      <c r="M784"/>
      <c r="N784"/>
    </row>
    <row r="785" spans="1:14" ht="12.75">
      <c r="A785" s="1"/>
      <c r="G785" s="8"/>
      <c r="H785" s="8"/>
      <c r="L785" s="22"/>
      <c r="M785"/>
      <c r="N785"/>
    </row>
    <row r="786" spans="1:14" ht="12.75">
      <c r="A786" s="1"/>
      <c r="G786" s="8"/>
      <c r="H786" s="8"/>
      <c r="L786" s="22"/>
      <c r="M786"/>
      <c r="N786"/>
    </row>
    <row r="787" spans="1:14" ht="12.75">
      <c r="A787" s="1"/>
      <c r="G787" s="8"/>
      <c r="H787" s="8"/>
      <c r="L787" s="22"/>
      <c r="M787"/>
      <c r="N787"/>
    </row>
    <row r="788" spans="1:14" ht="12.75">
      <c r="A788" s="1"/>
      <c r="G788" s="8"/>
      <c r="H788" s="8"/>
      <c r="L788" s="22"/>
      <c r="M788"/>
      <c r="N788"/>
    </row>
    <row r="789" spans="1:14" ht="12.75">
      <c r="A789" s="1"/>
      <c r="G789" s="8"/>
      <c r="H789" s="8"/>
      <c r="L789" s="22"/>
      <c r="M789"/>
      <c r="N789"/>
    </row>
    <row r="790" spans="1:14" ht="12.75">
      <c r="A790" s="1"/>
      <c r="G790" s="8"/>
      <c r="H790" s="8"/>
      <c r="L790" s="22"/>
      <c r="M790"/>
      <c r="N790"/>
    </row>
    <row r="791" spans="1:14" ht="12.75">
      <c r="A791" s="1"/>
      <c r="G791" s="8"/>
      <c r="H791" s="8"/>
      <c r="L791" s="22"/>
      <c r="M791"/>
      <c r="N791"/>
    </row>
    <row r="792" spans="1:14" ht="12.75">
      <c r="A792" s="1"/>
      <c r="G792" s="8"/>
      <c r="H792" s="8"/>
      <c r="L792" s="22"/>
      <c r="M792"/>
      <c r="N792"/>
    </row>
    <row r="793" spans="1:14" ht="12.75">
      <c r="A793" s="1"/>
      <c r="G793" s="8"/>
      <c r="H793" s="8"/>
      <c r="L793" s="22"/>
      <c r="M793"/>
      <c r="N793"/>
    </row>
    <row r="794" spans="1:14" ht="12.75">
      <c r="A794" s="1"/>
      <c r="G794" s="8"/>
      <c r="H794" s="8"/>
      <c r="L794" s="22"/>
      <c r="M794"/>
      <c r="N794"/>
    </row>
    <row r="795" spans="1:14" ht="12.75">
      <c r="A795" s="1"/>
      <c r="G795" s="8"/>
      <c r="H795" s="8"/>
      <c r="L795" s="22"/>
      <c r="M795"/>
      <c r="N795"/>
    </row>
    <row r="796" spans="1:14" ht="12.75">
      <c r="A796" s="1"/>
      <c r="G796" s="8"/>
      <c r="H796" s="8"/>
      <c r="L796" s="22"/>
      <c r="M796"/>
      <c r="N796"/>
    </row>
    <row r="797" spans="1:14" ht="12.75">
      <c r="A797" s="1"/>
      <c r="G797" s="8"/>
      <c r="H797" s="8"/>
      <c r="L797" s="22"/>
      <c r="M797"/>
      <c r="N797"/>
    </row>
    <row r="798" spans="1:14" ht="12.75">
      <c r="A798" s="1"/>
      <c r="G798" s="8"/>
      <c r="H798" s="8"/>
      <c r="L798" s="22"/>
      <c r="M798"/>
      <c r="N798"/>
    </row>
    <row r="799" spans="1:14" ht="12.75">
      <c r="A799" s="1"/>
      <c r="G799" s="8"/>
      <c r="H799" s="8"/>
      <c r="L799" s="22"/>
      <c r="M799"/>
      <c r="N799"/>
    </row>
    <row r="800" spans="1:14" ht="12.75">
      <c r="A800" s="1"/>
      <c r="G800" s="8"/>
      <c r="H800" s="8"/>
      <c r="L800" s="22"/>
      <c r="M800"/>
      <c r="N800"/>
    </row>
    <row r="801" spans="1:14" ht="12.75">
      <c r="A801" s="1"/>
      <c r="G801" s="8"/>
      <c r="H801" s="8"/>
      <c r="L801" s="22"/>
      <c r="M801"/>
      <c r="N801"/>
    </row>
    <row r="802" spans="1:14" ht="12.75">
      <c r="A802" s="1"/>
      <c r="G802" s="8"/>
      <c r="H802" s="8"/>
      <c r="L802" s="22"/>
      <c r="M802"/>
      <c r="N802"/>
    </row>
    <row r="803" spans="1:14" ht="12.75">
      <c r="A803" s="1"/>
      <c r="G803" s="8"/>
      <c r="H803" s="8"/>
      <c r="L803" s="22"/>
      <c r="M803"/>
      <c r="N803"/>
    </row>
    <row r="804" spans="1:14" ht="12.75">
      <c r="A804" s="1"/>
      <c r="G804" s="8"/>
      <c r="H804" s="8"/>
      <c r="L804" s="22"/>
      <c r="M804"/>
      <c r="N804"/>
    </row>
    <row r="805" spans="1:14" ht="12.75">
      <c r="A805" s="1"/>
      <c r="G805" s="8"/>
      <c r="H805" s="8"/>
      <c r="L805" s="22"/>
      <c r="M805"/>
      <c r="N805"/>
    </row>
    <row r="806" spans="1:14" ht="12.75">
      <c r="A806" s="1"/>
      <c r="G806" s="8"/>
      <c r="H806" s="8"/>
      <c r="L806" s="22"/>
      <c r="M806"/>
      <c r="N806"/>
    </row>
    <row r="807" spans="1:14" ht="12.75">
      <c r="A807" s="1"/>
      <c r="G807" s="8"/>
      <c r="H807" s="8"/>
      <c r="L807" s="22"/>
      <c r="M807"/>
      <c r="N807"/>
    </row>
    <row r="808" spans="1:14" ht="12.75">
      <c r="A808" s="1"/>
      <c r="G808" s="8"/>
      <c r="H808" s="8"/>
      <c r="L808" s="22"/>
      <c r="M808"/>
      <c r="N808"/>
    </row>
    <row r="809" spans="1:14" ht="12.75">
      <c r="A809" s="1"/>
      <c r="G809" s="8"/>
      <c r="H809" s="8"/>
      <c r="L809" s="22"/>
      <c r="M809"/>
      <c r="N809"/>
    </row>
    <row r="810" spans="1:14" ht="12.75">
      <c r="A810" s="1"/>
      <c r="G810" s="8"/>
      <c r="H810" s="8"/>
      <c r="L810" s="22"/>
      <c r="M810"/>
      <c r="N810"/>
    </row>
    <row r="811" spans="1:14" ht="12.75">
      <c r="A811" s="1"/>
      <c r="G811" s="8"/>
      <c r="H811" s="8"/>
      <c r="L811" s="22"/>
      <c r="M811"/>
      <c r="N811"/>
    </row>
    <row r="812" spans="1:14" ht="12.75">
      <c r="A812" s="1"/>
      <c r="G812" s="8"/>
      <c r="H812" s="8"/>
      <c r="L812" s="22"/>
      <c r="M812"/>
      <c r="N812"/>
    </row>
    <row r="813" spans="1:14" ht="12.75">
      <c r="A813" s="1"/>
      <c r="G813" s="8"/>
      <c r="H813" s="8"/>
      <c r="L813" s="22"/>
      <c r="M813"/>
      <c r="N813"/>
    </row>
    <row r="814" spans="1:14" ht="12.75">
      <c r="A814" s="1"/>
      <c r="G814" s="8"/>
      <c r="H814" s="8"/>
      <c r="L814" s="22"/>
      <c r="M814"/>
      <c r="N814"/>
    </row>
    <row r="815" spans="1:14" ht="12.75">
      <c r="A815" s="1"/>
      <c r="G815" s="8"/>
      <c r="H815" s="8"/>
      <c r="L815" s="22"/>
      <c r="M815"/>
      <c r="N815"/>
    </row>
    <row r="816" spans="1:14" ht="12.75">
      <c r="A816" s="1"/>
      <c r="G816" s="8"/>
      <c r="H816" s="8"/>
      <c r="L816" s="22"/>
      <c r="M816"/>
      <c r="N816"/>
    </row>
    <row r="817" spans="1:14" ht="12.75">
      <c r="A817" s="1"/>
      <c r="G817" s="8"/>
      <c r="H817" s="8"/>
      <c r="L817" s="22"/>
      <c r="M817"/>
      <c r="N817"/>
    </row>
    <row r="818" spans="1:14" ht="12.75">
      <c r="A818" s="1"/>
      <c r="G818" s="8"/>
      <c r="H818" s="8"/>
      <c r="L818" s="22"/>
      <c r="M818"/>
      <c r="N818"/>
    </row>
    <row r="819" spans="1:14" ht="12.75">
      <c r="A819" s="1"/>
      <c r="G819" s="8"/>
      <c r="H819" s="8"/>
      <c r="L819" s="22"/>
      <c r="M819"/>
      <c r="N819"/>
    </row>
    <row r="820" spans="1:14" ht="12.75">
      <c r="A820" s="1"/>
      <c r="G820" s="8"/>
      <c r="H820" s="8"/>
      <c r="L820" s="22"/>
      <c r="M820"/>
      <c r="N820"/>
    </row>
    <row r="821" spans="1:14" ht="12.75">
      <c r="A821" s="1"/>
      <c r="G821" s="8"/>
      <c r="H821" s="8"/>
      <c r="L821" s="22"/>
      <c r="M821"/>
      <c r="N821"/>
    </row>
    <row r="822" spans="1:14" ht="12.75">
      <c r="A822" s="1"/>
      <c r="G822" s="8"/>
      <c r="H822" s="8"/>
      <c r="L822" s="22"/>
      <c r="M822"/>
      <c r="N822"/>
    </row>
    <row r="823" spans="1:14" ht="12.75">
      <c r="A823" s="1"/>
      <c r="G823" s="8"/>
      <c r="H823" s="8"/>
      <c r="L823" s="22"/>
      <c r="M823"/>
      <c r="N823"/>
    </row>
    <row r="824" spans="1:14" ht="12.75">
      <c r="A824" s="1"/>
      <c r="G824" s="8"/>
      <c r="H824" s="8"/>
      <c r="L824" s="22"/>
      <c r="M824"/>
      <c r="N824"/>
    </row>
    <row r="825" spans="1:14" ht="12.75">
      <c r="A825" s="1"/>
      <c r="G825" s="8"/>
      <c r="H825" s="8"/>
      <c r="L825" s="22"/>
      <c r="M825"/>
      <c r="N825"/>
    </row>
    <row r="826" spans="1:14" ht="12.75">
      <c r="A826" s="1"/>
      <c r="G826" s="8"/>
      <c r="H826" s="8"/>
      <c r="L826" s="22"/>
      <c r="M826"/>
      <c r="N826"/>
    </row>
    <row r="827" spans="1:14" ht="12.75">
      <c r="A827" s="1"/>
      <c r="G827" s="8"/>
      <c r="H827" s="8"/>
      <c r="L827" s="22"/>
      <c r="M827"/>
      <c r="N827"/>
    </row>
    <row r="828" spans="1:14" ht="12.75">
      <c r="A828" s="1"/>
      <c r="G828" s="8"/>
      <c r="H828" s="8"/>
      <c r="L828" s="22"/>
      <c r="M828"/>
      <c r="N828"/>
    </row>
    <row r="829" spans="1:14" ht="12.75">
      <c r="A829" s="1"/>
      <c r="G829" s="8"/>
      <c r="H829" s="8"/>
      <c r="L829" s="22"/>
      <c r="M829"/>
      <c r="N829"/>
    </row>
    <row r="830" spans="1:14" ht="12.75">
      <c r="A830" s="1"/>
      <c r="G830" s="8"/>
      <c r="H830" s="8"/>
      <c r="L830" s="22"/>
      <c r="M830"/>
      <c r="N830"/>
    </row>
    <row r="831" spans="1:14" ht="12.75">
      <c r="A831" s="1"/>
      <c r="G831" s="8"/>
      <c r="H831" s="8"/>
      <c r="L831" s="22"/>
      <c r="M831"/>
      <c r="N831"/>
    </row>
    <row r="832" spans="1:14" ht="12.75">
      <c r="A832" s="1"/>
      <c r="G832" s="8"/>
      <c r="H832" s="8"/>
      <c r="L832" s="22"/>
      <c r="M832"/>
      <c r="N832"/>
    </row>
    <row r="833" spans="1:14" ht="12.75">
      <c r="A833" s="1"/>
      <c r="G833" s="8"/>
      <c r="H833" s="8"/>
      <c r="L833" s="22"/>
      <c r="M833"/>
      <c r="N833"/>
    </row>
    <row r="834" spans="1:14" ht="12.75">
      <c r="A834" s="1"/>
      <c r="G834" s="8"/>
      <c r="H834" s="8"/>
      <c r="L834" s="22"/>
      <c r="M834"/>
      <c r="N834"/>
    </row>
    <row r="835" spans="1:14" ht="12.75">
      <c r="A835" s="1"/>
      <c r="G835" s="8"/>
      <c r="H835" s="8"/>
      <c r="L835" s="22"/>
      <c r="M835"/>
      <c r="N835"/>
    </row>
    <row r="836" spans="1:14" ht="12.75">
      <c r="A836" s="1"/>
      <c r="G836" s="8"/>
      <c r="H836" s="8"/>
      <c r="L836" s="22"/>
      <c r="M836"/>
      <c r="N836"/>
    </row>
    <row r="837" spans="1:14" ht="12.75">
      <c r="A837" s="1"/>
      <c r="G837" s="8"/>
      <c r="H837" s="8"/>
      <c r="L837" s="22"/>
      <c r="M837"/>
      <c r="N837"/>
    </row>
    <row r="838" spans="1:14" ht="12.75">
      <c r="A838" s="1"/>
      <c r="G838" s="8"/>
      <c r="H838" s="8"/>
      <c r="L838" s="22"/>
      <c r="M838"/>
      <c r="N838"/>
    </row>
    <row r="839" spans="1:14" ht="12.75">
      <c r="A839" s="1"/>
      <c r="G839" s="8"/>
      <c r="H839" s="8"/>
      <c r="L839" s="22"/>
      <c r="M839"/>
      <c r="N839"/>
    </row>
    <row r="840" spans="1:14" ht="12.75">
      <c r="A840" s="1"/>
      <c r="G840" s="8"/>
      <c r="H840" s="8"/>
      <c r="L840" s="22"/>
      <c r="M840"/>
      <c r="N840"/>
    </row>
    <row r="841" spans="1:14" ht="12.75">
      <c r="A841" s="1"/>
      <c r="G841" s="8"/>
      <c r="H841" s="8"/>
      <c r="L841" s="22"/>
      <c r="M841"/>
      <c r="N841"/>
    </row>
    <row r="842" spans="1:14" ht="12.75">
      <c r="A842" s="1"/>
      <c r="G842" s="8"/>
      <c r="H842" s="8"/>
      <c r="L842" s="22"/>
      <c r="M842"/>
      <c r="N842"/>
    </row>
    <row r="843" spans="1:14" ht="12.75">
      <c r="A843" s="1"/>
      <c r="G843" s="8"/>
      <c r="H843" s="8"/>
      <c r="L843" s="22"/>
      <c r="M843"/>
      <c r="N843"/>
    </row>
    <row r="844" spans="1:14" ht="12.75">
      <c r="A844" s="1"/>
      <c r="G844" s="8"/>
      <c r="H844" s="8"/>
      <c r="L844" s="22"/>
      <c r="M844"/>
      <c r="N844"/>
    </row>
    <row r="845" spans="1:14" ht="12.75">
      <c r="A845" s="1"/>
      <c r="G845" s="8"/>
      <c r="H845" s="8"/>
      <c r="L845" s="22"/>
      <c r="M845"/>
      <c r="N845"/>
    </row>
    <row r="846" spans="1:14" ht="12.75">
      <c r="A846" s="1"/>
      <c r="G846" s="8"/>
      <c r="H846" s="8"/>
      <c r="L846" s="22"/>
      <c r="M846"/>
      <c r="N846"/>
    </row>
    <row r="847" spans="1:14" ht="12.75">
      <c r="A847" s="1"/>
      <c r="G847" s="8"/>
      <c r="H847" s="8"/>
      <c r="L847" s="22"/>
      <c r="M847"/>
      <c r="N847"/>
    </row>
    <row r="848" spans="1:14" ht="12.75">
      <c r="A848" s="1"/>
      <c r="G848" s="8"/>
      <c r="H848" s="8"/>
      <c r="L848" s="22"/>
      <c r="M848"/>
      <c r="N848"/>
    </row>
    <row r="849" spans="1:14" ht="12.75">
      <c r="A849" s="1"/>
      <c r="G849" s="8"/>
      <c r="H849" s="8"/>
      <c r="L849" s="22"/>
      <c r="M849"/>
      <c r="N849"/>
    </row>
    <row r="850" spans="1:14" ht="12.75">
      <c r="A850" s="1"/>
      <c r="G850" s="8"/>
      <c r="H850" s="8"/>
      <c r="L850" s="22"/>
      <c r="M850"/>
      <c r="N850"/>
    </row>
    <row r="851" spans="1:14" ht="12.75">
      <c r="A851" s="1"/>
      <c r="G851" s="8"/>
      <c r="H851" s="8"/>
      <c r="L851" s="22"/>
      <c r="M851"/>
      <c r="N851"/>
    </row>
    <row r="852" spans="1:14" ht="12.75">
      <c r="A852" s="1"/>
      <c r="G852" s="8"/>
      <c r="H852" s="8"/>
      <c r="L852" s="22"/>
      <c r="M852"/>
      <c r="N852"/>
    </row>
    <row r="853" spans="1:14" ht="12.75">
      <c r="A853" s="1"/>
      <c r="G853" s="8"/>
      <c r="H853" s="8"/>
      <c r="L853" s="22"/>
      <c r="M853"/>
      <c r="N853"/>
    </row>
    <row r="854" spans="1:14" ht="12.75">
      <c r="A854" s="1"/>
      <c r="G854" s="8"/>
      <c r="H854" s="8"/>
      <c r="L854" s="22"/>
      <c r="M854"/>
      <c r="N854"/>
    </row>
    <row r="855" spans="1:14" ht="12.75">
      <c r="A855" s="1"/>
      <c r="G855" s="8"/>
      <c r="H855" s="8"/>
      <c r="L855" s="22"/>
      <c r="M855"/>
      <c r="N855"/>
    </row>
    <row r="856" spans="1:14" ht="12.75">
      <c r="A856" s="1"/>
      <c r="G856" s="8"/>
      <c r="H856" s="8"/>
      <c r="L856" s="22"/>
      <c r="M856"/>
      <c r="N856"/>
    </row>
    <row r="857" spans="1:14" ht="12.75">
      <c r="A857" s="1"/>
      <c r="G857" s="8"/>
      <c r="H857" s="8"/>
      <c r="L857" s="22"/>
      <c r="M857"/>
      <c r="N857"/>
    </row>
    <row r="858" spans="1:14" ht="12.75">
      <c r="A858" s="1"/>
      <c r="G858" s="8"/>
      <c r="H858" s="8"/>
      <c r="L858" s="22"/>
      <c r="M858"/>
      <c r="N858"/>
    </row>
    <row r="859" spans="1:14" ht="12.75">
      <c r="A859" s="1"/>
      <c r="G859" s="8"/>
      <c r="H859" s="8"/>
      <c r="L859" s="22"/>
      <c r="M859"/>
      <c r="N859"/>
    </row>
    <row r="860" spans="1:14" ht="12.75">
      <c r="A860" s="1"/>
      <c r="G860" s="8"/>
      <c r="H860" s="8"/>
      <c r="L860" s="22"/>
      <c r="M860"/>
      <c r="N860"/>
    </row>
    <row r="861" spans="1:14" ht="12.75">
      <c r="A861" s="1"/>
      <c r="G861" s="8"/>
      <c r="H861" s="8"/>
      <c r="L861" s="22"/>
      <c r="M861"/>
      <c r="N861"/>
    </row>
    <row r="862" spans="1:14" ht="12.75">
      <c r="A862" s="1"/>
      <c r="G862" s="8"/>
      <c r="H862" s="8"/>
      <c r="L862" s="22"/>
      <c r="M862"/>
      <c r="N862"/>
    </row>
    <row r="863" spans="1:14" ht="12.75">
      <c r="A863" s="1"/>
      <c r="G863" s="8"/>
      <c r="H863" s="8"/>
      <c r="L863" s="22"/>
      <c r="M863"/>
      <c r="N863"/>
    </row>
    <row r="864" spans="1:14" ht="12.75">
      <c r="A864" s="1"/>
      <c r="G864" s="8"/>
      <c r="H864" s="8"/>
      <c r="L864" s="22"/>
      <c r="M864"/>
      <c r="N864"/>
    </row>
    <row r="865" spans="1:14" ht="12.75">
      <c r="A865" s="1"/>
      <c r="G865" s="8"/>
      <c r="H865" s="8"/>
      <c r="L865" s="22"/>
      <c r="M865"/>
      <c r="N865"/>
    </row>
    <row r="866" spans="1:14" ht="12.75">
      <c r="A866" s="1"/>
      <c r="G866" s="8"/>
      <c r="H866" s="8"/>
      <c r="L866" s="22"/>
      <c r="M866"/>
      <c r="N866"/>
    </row>
    <row r="867" spans="1:14" ht="12.75">
      <c r="A867" s="1"/>
      <c r="G867" s="8"/>
      <c r="H867" s="8"/>
      <c r="L867" s="22"/>
      <c r="M867"/>
      <c r="N867"/>
    </row>
    <row r="868" spans="1:14" ht="12.75">
      <c r="A868" s="1"/>
      <c r="G868" s="8"/>
      <c r="H868" s="8"/>
      <c r="L868" s="22"/>
      <c r="M868"/>
      <c r="N868"/>
    </row>
    <row r="869" spans="1:14" ht="12.75">
      <c r="A869" s="1"/>
      <c r="G869" s="8"/>
      <c r="H869" s="8"/>
      <c r="L869" s="22"/>
      <c r="M869"/>
      <c r="N869"/>
    </row>
    <row r="870" spans="1:14" ht="12.75">
      <c r="A870" s="1"/>
      <c r="G870" s="8"/>
      <c r="H870" s="8"/>
      <c r="L870" s="22"/>
      <c r="M870"/>
      <c r="N870"/>
    </row>
    <row r="871" spans="1:14" ht="12.75">
      <c r="A871" s="1"/>
      <c r="G871" s="8"/>
      <c r="H871" s="8"/>
      <c r="L871" s="22"/>
      <c r="M871"/>
      <c r="N871"/>
    </row>
    <row r="872" spans="1:14" ht="12.75">
      <c r="A872" s="1"/>
      <c r="G872" s="8"/>
      <c r="H872" s="8"/>
      <c r="L872" s="22"/>
      <c r="M872"/>
      <c r="N872"/>
    </row>
    <row r="873" spans="1:14" ht="12.75">
      <c r="A873" s="1"/>
      <c r="G873" s="8"/>
      <c r="H873" s="8"/>
      <c r="L873" s="22"/>
      <c r="M873"/>
      <c r="N873"/>
    </row>
    <row r="874" spans="1:14" ht="12.75">
      <c r="A874" s="1"/>
      <c r="G874" s="8"/>
      <c r="H874" s="8"/>
      <c r="L874" s="22"/>
      <c r="M874"/>
      <c r="N874"/>
    </row>
    <row r="875" spans="1:14" ht="12.75">
      <c r="A875" s="1"/>
      <c r="G875" s="8"/>
      <c r="H875" s="8"/>
      <c r="L875" s="22"/>
      <c r="M875"/>
      <c r="N875"/>
    </row>
    <row r="876" spans="1:14" ht="12.75">
      <c r="A876" s="1"/>
      <c r="G876" s="8"/>
      <c r="H876" s="8"/>
      <c r="L876" s="22"/>
      <c r="M876"/>
      <c r="N876"/>
    </row>
    <row r="877" spans="1:14" ht="12.75">
      <c r="A877" s="1"/>
      <c r="G877" s="8"/>
      <c r="H877" s="8"/>
      <c r="L877" s="22"/>
      <c r="M877"/>
      <c r="N877"/>
    </row>
    <row r="878" spans="1:14" ht="12.75">
      <c r="A878" s="1"/>
      <c r="G878" s="8"/>
      <c r="H878" s="8"/>
      <c r="L878" s="22"/>
      <c r="M878"/>
      <c r="N878"/>
    </row>
    <row r="879" spans="1:14" ht="12.75">
      <c r="A879" s="1"/>
      <c r="G879" s="8"/>
      <c r="H879" s="8"/>
      <c r="L879" s="22"/>
      <c r="M879"/>
      <c r="N879"/>
    </row>
    <row r="880" spans="1:14" ht="12.75">
      <c r="A880" s="1"/>
      <c r="G880" s="8"/>
      <c r="H880" s="8"/>
      <c r="L880" s="22"/>
      <c r="M880"/>
      <c r="N880"/>
    </row>
    <row r="881" spans="1:14" ht="12.75">
      <c r="A881" s="1"/>
      <c r="G881" s="8"/>
      <c r="H881" s="8"/>
      <c r="L881" s="22"/>
      <c r="M881"/>
      <c r="N881"/>
    </row>
    <row r="882" spans="1:14" ht="12.75">
      <c r="A882" s="1"/>
      <c r="G882" s="8"/>
      <c r="H882" s="8"/>
      <c r="L882" s="22"/>
      <c r="M882"/>
      <c r="N882"/>
    </row>
    <row r="883" spans="1:14" ht="12.75">
      <c r="A883" s="1"/>
      <c r="G883" s="8"/>
      <c r="H883" s="8"/>
      <c r="L883" s="22"/>
      <c r="M883"/>
      <c r="N883"/>
    </row>
    <row r="884" spans="1:14" ht="12.75">
      <c r="A884" s="1"/>
      <c r="G884" s="8"/>
      <c r="H884" s="8"/>
      <c r="L884" s="22"/>
      <c r="M884"/>
      <c r="N884"/>
    </row>
    <row r="885" spans="1:14" ht="12.75">
      <c r="A885" s="1"/>
      <c r="G885" s="8"/>
      <c r="H885" s="8"/>
      <c r="L885" s="22"/>
      <c r="M885"/>
      <c r="N885"/>
    </row>
    <row r="886" spans="1:14" ht="12.75">
      <c r="A886" s="1"/>
      <c r="G886" s="8"/>
      <c r="H886" s="8"/>
      <c r="L886" s="22"/>
      <c r="M886"/>
      <c r="N886"/>
    </row>
    <row r="887" spans="1:14" ht="12.75">
      <c r="A887" s="1"/>
      <c r="G887" s="8"/>
      <c r="H887" s="8"/>
      <c r="L887" s="22"/>
      <c r="M887"/>
      <c r="N887"/>
    </row>
    <row r="888" spans="1:14" ht="12.75">
      <c r="A888" s="1"/>
      <c r="G888" s="8"/>
      <c r="H888" s="8"/>
      <c r="L888" s="22"/>
      <c r="M888"/>
      <c r="N888"/>
    </row>
    <row r="889" spans="1:14" ht="12.75">
      <c r="A889" s="1"/>
      <c r="G889" s="8"/>
      <c r="H889" s="8"/>
      <c r="L889" s="22"/>
      <c r="M889"/>
      <c r="N889"/>
    </row>
    <row r="890" spans="1:14" ht="12.75">
      <c r="A890" s="1"/>
      <c r="G890" s="8"/>
      <c r="H890" s="8"/>
      <c r="L890" s="22"/>
      <c r="M890"/>
      <c r="N890"/>
    </row>
    <row r="891" spans="1:14" ht="12.75">
      <c r="A891" s="1"/>
      <c r="G891" s="8"/>
      <c r="H891" s="8"/>
      <c r="L891" s="22"/>
      <c r="M891"/>
      <c r="N891"/>
    </row>
    <row r="892" spans="1:14" ht="12.75">
      <c r="A892" s="1"/>
      <c r="G892" s="8"/>
      <c r="H892" s="8"/>
      <c r="L892" s="22"/>
      <c r="M892"/>
      <c r="N892"/>
    </row>
    <row r="893" spans="1:14" ht="12.75">
      <c r="A893" s="1"/>
      <c r="G893" s="8"/>
      <c r="H893" s="8"/>
      <c r="L893" s="22"/>
      <c r="M893"/>
      <c r="N893"/>
    </row>
    <row r="894" spans="1:14" ht="12.75">
      <c r="A894" s="1"/>
      <c r="G894" s="8"/>
      <c r="H894" s="8"/>
      <c r="L894" s="22"/>
      <c r="M894"/>
      <c r="N894"/>
    </row>
    <row r="895" spans="1:14" ht="12.75">
      <c r="A895" s="1"/>
      <c r="G895" s="8"/>
      <c r="H895" s="8"/>
      <c r="L895" s="22"/>
      <c r="M895"/>
      <c r="N895"/>
    </row>
    <row r="896" spans="1:14" ht="12.75">
      <c r="A896" s="1"/>
      <c r="G896" s="8"/>
      <c r="H896" s="8"/>
      <c r="L896" s="22"/>
      <c r="M896"/>
      <c r="N896"/>
    </row>
    <row r="897" spans="1:14" ht="12.75">
      <c r="A897" s="1"/>
      <c r="G897" s="8"/>
      <c r="H897" s="8"/>
      <c r="L897" s="22"/>
      <c r="M897"/>
      <c r="N897"/>
    </row>
    <row r="898" spans="1:14" ht="12.75">
      <c r="A898" s="1"/>
      <c r="G898" s="8"/>
      <c r="H898" s="8"/>
      <c r="L898" s="22"/>
      <c r="M898"/>
      <c r="N898"/>
    </row>
    <row r="899" spans="1:14" ht="12.75">
      <c r="A899" s="1"/>
      <c r="G899" s="8"/>
      <c r="H899" s="8"/>
      <c r="L899" s="22"/>
      <c r="M899"/>
      <c r="N899"/>
    </row>
    <row r="900" spans="1:14" ht="12.75">
      <c r="A900" s="1"/>
      <c r="G900" s="8"/>
      <c r="H900" s="8"/>
      <c r="L900" s="22"/>
      <c r="M900"/>
      <c r="N900"/>
    </row>
    <row r="901" spans="1:14" ht="12.75">
      <c r="A901" s="1"/>
      <c r="G901" s="8"/>
      <c r="H901" s="8"/>
      <c r="L901" s="22"/>
      <c r="M901"/>
      <c r="N901"/>
    </row>
    <row r="902" spans="1:14" ht="12.75">
      <c r="A902" s="1"/>
      <c r="G902" s="8"/>
      <c r="H902" s="8"/>
      <c r="L902" s="22"/>
      <c r="M902"/>
      <c r="N902"/>
    </row>
    <row r="903" spans="1:14" ht="12.75">
      <c r="A903" s="1"/>
      <c r="G903" s="8"/>
      <c r="H903" s="8"/>
      <c r="L903" s="22"/>
      <c r="M903"/>
      <c r="N903"/>
    </row>
    <row r="904" spans="1:14" ht="12.75">
      <c r="A904" s="1"/>
      <c r="G904" s="8"/>
      <c r="H904" s="8"/>
      <c r="L904" s="22"/>
      <c r="M904"/>
      <c r="N904"/>
    </row>
    <row r="905" spans="1:14" ht="12.75">
      <c r="A905" s="1"/>
      <c r="G905" s="8"/>
      <c r="H905" s="8"/>
      <c r="L905" s="22"/>
      <c r="M905"/>
      <c r="N905"/>
    </row>
    <row r="906" spans="1:14" ht="12.75">
      <c r="A906" s="1"/>
      <c r="G906" s="8"/>
      <c r="H906" s="8"/>
      <c r="L906" s="22"/>
      <c r="M906"/>
      <c r="N906"/>
    </row>
    <row r="907" spans="1:14" ht="12.75">
      <c r="A907" s="1"/>
      <c r="G907" s="8"/>
      <c r="H907" s="8"/>
      <c r="L907" s="22"/>
      <c r="M907"/>
      <c r="N907"/>
    </row>
    <row r="908" spans="1:14" ht="12.75">
      <c r="A908" s="1"/>
      <c r="G908" s="8"/>
      <c r="H908" s="8"/>
      <c r="L908" s="22"/>
      <c r="M908"/>
      <c r="N908"/>
    </row>
    <row r="909" spans="1:14" ht="12.75">
      <c r="A909" s="1"/>
      <c r="G909" s="8"/>
      <c r="H909" s="8"/>
      <c r="L909" s="22"/>
      <c r="M909"/>
      <c r="N909"/>
    </row>
    <row r="910" spans="1:14" ht="12.75">
      <c r="A910" s="1"/>
      <c r="G910" s="8"/>
      <c r="H910" s="8"/>
      <c r="L910" s="22"/>
      <c r="M910"/>
      <c r="N910"/>
    </row>
    <row r="911" spans="1:14" ht="12.75">
      <c r="A911" s="1"/>
      <c r="G911" s="8"/>
      <c r="H911" s="8"/>
      <c r="L911" s="22"/>
      <c r="M911"/>
      <c r="N911"/>
    </row>
    <row r="912" spans="1:14" ht="12.75">
      <c r="A912" s="1"/>
      <c r="G912" s="8"/>
      <c r="H912" s="8"/>
      <c r="L912" s="22"/>
      <c r="M912"/>
      <c r="N912"/>
    </row>
    <row r="913" spans="1:14" ht="12.75">
      <c r="A913" s="1"/>
      <c r="G913" s="8"/>
      <c r="H913" s="8"/>
      <c r="L913" s="22"/>
      <c r="M913"/>
      <c r="N913"/>
    </row>
    <row r="914" spans="1:14" ht="12.75">
      <c r="A914" s="1"/>
      <c r="G914" s="8"/>
      <c r="H914" s="8"/>
      <c r="L914" s="22"/>
      <c r="M914"/>
      <c r="N914"/>
    </row>
    <row r="915" spans="1:14" ht="12.75">
      <c r="A915" s="1"/>
      <c r="G915" s="8"/>
      <c r="H915" s="8"/>
      <c r="L915" s="22"/>
      <c r="M915"/>
      <c r="N915"/>
    </row>
    <row r="916" spans="1:14" ht="12.75">
      <c r="A916" s="1"/>
      <c r="G916" s="8"/>
      <c r="H916" s="8"/>
      <c r="L916" s="22"/>
      <c r="M916"/>
      <c r="N916"/>
    </row>
    <row r="917" spans="1:14" ht="12.75">
      <c r="A917" s="1"/>
      <c r="G917" s="8"/>
      <c r="H917" s="8"/>
      <c r="L917" s="22"/>
      <c r="M917"/>
      <c r="N917"/>
    </row>
    <row r="918" spans="1:14" ht="12.75">
      <c r="A918" s="1"/>
      <c r="G918" s="8"/>
      <c r="H918" s="8"/>
      <c r="L918" s="22"/>
      <c r="M918"/>
      <c r="N918"/>
    </row>
    <row r="919" spans="1:14" ht="12.75">
      <c r="A919" s="1"/>
      <c r="G919" s="8"/>
      <c r="H919" s="8"/>
      <c r="L919" s="22"/>
      <c r="M919"/>
      <c r="N919"/>
    </row>
    <row r="920" spans="1:14" ht="12.75">
      <c r="A920" s="1"/>
      <c r="G920" s="8"/>
      <c r="H920" s="8"/>
      <c r="L920" s="22"/>
      <c r="M920"/>
      <c r="N920"/>
    </row>
    <row r="921" spans="1:14" ht="12.75">
      <c r="A921" s="1"/>
      <c r="G921" s="8"/>
      <c r="H921" s="8"/>
      <c r="L921" s="22"/>
      <c r="M921"/>
      <c r="N921"/>
    </row>
    <row r="922" spans="1:14" ht="12.75">
      <c r="A922" s="1"/>
      <c r="G922" s="8"/>
      <c r="H922" s="8"/>
      <c r="L922" s="22"/>
      <c r="M922"/>
      <c r="N922"/>
    </row>
    <row r="923" spans="1:14" ht="12.75">
      <c r="A923" s="1"/>
      <c r="G923" s="8"/>
      <c r="H923" s="8"/>
      <c r="L923" s="22"/>
      <c r="M923"/>
      <c r="N923"/>
    </row>
    <row r="924" spans="1:14" ht="12.75">
      <c r="A924" s="1"/>
      <c r="G924" s="8"/>
      <c r="H924" s="8"/>
      <c r="L924" s="22"/>
      <c r="M924"/>
      <c r="N924"/>
    </row>
    <row r="925" spans="1:14" ht="12.75">
      <c r="A925" s="1"/>
      <c r="G925" s="8"/>
      <c r="H925" s="8"/>
      <c r="L925" s="22"/>
      <c r="M925"/>
      <c r="N925"/>
    </row>
    <row r="926" spans="1:14" ht="12.75">
      <c r="A926" s="1"/>
      <c r="G926" s="8"/>
      <c r="H926" s="8"/>
      <c r="L926" s="22"/>
      <c r="M926"/>
      <c r="N926"/>
    </row>
    <row r="927" spans="1:14" ht="12.75">
      <c r="A927" s="1"/>
      <c r="G927" s="8"/>
      <c r="H927" s="8"/>
      <c r="L927" s="22"/>
      <c r="M927"/>
      <c r="N927"/>
    </row>
    <row r="928" spans="1:14" ht="12.75">
      <c r="A928" s="1"/>
      <c r="G928" s="8"/>
      <c r="H928" s="8"/>
      <c r="L928" s="22"/>
      <c r="M928"/>
      <c r="N928"/>
    </row>
    <row r="929" spans="1:14" ht="12.75">
      <c r="A929" s="1"/>
      <c r="G929" s="8"/>
      <c r="H929" s="8"/>
      <c r="L929" s="22"/>
      <c r="M929"/>
      <c r="N929"/>
    </row>
    <row r="930" spans="1:14" ht="12.75">
      <c r="A930" s="1"/>
      <c r="G930" s="8"/>
      <c r="H930" s="8"/>
      <c r="L930" s="22"/>
      <c r="M930"/>
      <c r="N930"/>
    </row>
    <row r="931" spans="1:14" ht="12.75">
      <c r="A931" s="1"/>
      <c r="G931" s="8"/>
      <c r="H931" s="8"/>
      <c r="L931" s="22"/>
      <c r="M931"/>
      <c r="N931"/>
    </row>
    <row r="932" spans="1:14" ht="12.75">
      <c r="A932" s="1"/>
      <c r="G932" s="8"/>
      <c r="H932" s="8"/>
      <c r="L932" s="22"/>
      <c r="M932"/>
      <c r="N932"/>
    </row>
    <row r="933" spans="1:14" ht="12.75">
      <c r="A933" s="1"/>
      <c r="G933" s="8"/>
      <c r="H933" s="8"/>
      <c r="L933" s="22"/>
      <c r="M933"/>
      <c r="N933"/>
    </row>
    <row r="934" spans="1:14" ht="12.75">
      <c r="A934" s="1"/>
      <c r="G934" s="8"/>
      <c r="H934" s="8"/>
      <c r="L934" s="22"/>
      <c r="M934"/>
      <c r="N934"/>
    </row>
    <row r="935" spans="1:14" ht="12.75">
      <c r="A935" s="1"/>
      <c r="G935" s="8"/>
      <c r="H935" s="8"/>
      <c r="L935" s="22"/>
      <c r="M935"/>
      <c r="N935"/>
    </row>
    <row r="936" spans="1:14" ht="12.75">
      <c r="A936" s="1"/>
      <c r="G936" s="8"/>
      <c r="H936" s="8"/>
      <c r="L936" s="22"/>
      <c r="M936"/>
      <c r="N936"/>
    </row>
    <row r="937" spans="1:14" ht="12.75">
      <c r="A937" s="1"/>
      <c r="G937" s="8"/>
      <c r="H937" s="8"/>
      <c r="L937" s="22"/>
      <c r="M937"/>
      <c r="N937"/>
    </row>
    <row r="938" spans="1:14" ht="12.75">
      <c r="A938" s="1"/>
      <c r="G938" s="8"/>
      <c r="H938" s="8"/>
      <c r="L938" s="22"/>
      <c r="M938"/>
      <c r="N938"/>
    </row>
    <row r="939" spans="1:14" ht="12.75">
      <c r="A939" s="1"/>
      <c r="G939" s="8"/>
      <c r="H939" s="8"/>
      <c r="L939" s="22"/>
      <c r="M939"/>
      <c r="N939"/>
    </row>
    <row r="940" spans="1:14" ht="12.75">
      <c r="A940" s="1"/>
      <c r="G940" s="8"/>
      <c r="H940" s="8"/>
      <c r="L940" s="22"/>
      <c r="M940"/>
      <c r="N940"/>
    </row>
    <row r="941" spans="1:14" ht="12.75">
      <c r="A941" s="1"/>
      <c r="G941" s="8"/>
      <c r="H941" s="8"/>
      <c r="L941" s="22"/>
      <c r="M941"/>
      <c r="N941"/>
    </row>
    <row r="942" spans="1:14" ht="12.75">
      <c r="A942" s="1"/>
      <c r="G942" s="8"/>
      <c r="H942" s="8"/>
      <c r="L942" s="22"/>
      <c r="M942"/>
      <c r="N942"/>
    </row>
    <row r="943" spans="1:14" ht="12.75">
      <c r="A943" s="1"/>
      <c r="G943" s="8"/>
      <c r="H943" s="8"/>
      <c r="L943" s="22"/>
      <c r="M943"/>
      <c r="N943"/>
    </row>
    <row r="944" spans="1:14" ht="12.75">
      <c r="A944" s="1"/>
      <c r="G944" s="8"/>
      <c r="H944" s="8"/>
      <c r="L944" s="22"/>
      <c r="M944"/>
      <c r="N944"/>
    </row>
    <row r="945" spans="1:14" ht="12.75">
      <c r="A945" s="1"/>
      <c r="G945" s="8"/>
      <c r="H945" s="8"/>
      <c r="L945" s="22"/>
      <c r="M945"/>
      <c r="N945"/>
    </row>
    <row r="946" spans="1:14" ht="12.75">
      <c r="A946" s="1"/>
      <c r="G946" s="8"/>
      <c r="H946" s="8"/>
      <c r="L946" s="22"/>
      <c r="M946"/>
      <c r="N946"/>
    </row>
    <row r="947" spans="1:14" ht="12.75">
      <c r="A947" s="1"/>
      <c r="G947" s="8"/>
      <c r="H947" s="8"/>
      <c r="L947" s="22"/>
      <c r="M947"/>
      <c r="N947"/>
    </row>
    <row r="948" spans="1:14" ht="12.75">
      <c r="A948" s="1"/>
      <c r="G948" s="8"/>
      <c r="H948" s="8"/>
      <c r="L948" s="22"/>
      <c r="M948"/>
      <c r="N948"/>
    </row>
    <row r="949" spans="1:14" ht="12.75">
      <c r="A949" s="1"/>
      <c r="G949" s="8"/>
      <c r="H949" s="8"/>
      <c r="L949" s="22"/>
      <c r="M949"/>
      <c r="N949"/>
    </row>
    <row r="950" spans="1:14" ht="12.75">
      <c r="A950" s="1"/>
      <c r="G950" s="8"/>
      <c r="H950" s="8"/>
      <c r="L950" s="22"/>
      <c r="M950"/>
      <c r="N950"/>
    </row>
    <row r="951" spans="1:14" ht="12.75">
      <c r="A951" s="1"/>
      <c r="G951" s="8"/>
      <c r="H951" s="8"/>
      <c r="L951" s="22"/>
      <c r="M951"/>
      <c r="N951"/>
    </row>
    <row r="952" spans="1:14" ht="12.75">
      <c r="A952" s="1"/>
      <c r="G952" s="8"/>
      <c r="H952" s="8"/>
      <c r="L952" s="22"/>
      <c r="M952"/>
      <c r="N952"/>
    </row>
    <row r="953" spans="1:14" ht="12.75">
      <c r="A953" s="1"/>
      <c r="G953" s="8"/>
      <c r="H953" s="8"/>
      <c r="L953" s="22"/>
      <c r="M953"/>
      <c r="N953"/>
    </row>
    <row r="954" spans="1:14" ht="12.75">
      <c r="A954" s="1"/>
      <c r="G954" s="8"/>
      <c r="H954" s="8"/>
      <c r="L954" s="22"/>
      <c r="M954"/>
      <c r="N954"/>
    </row>
    <row r="955" spans="1:14" ht="12.75">
      <c r="A955" s="1"/>
      <c r="G955" s="8"/>
      <c r="H955" s="8"/>
      <c r="L955" s="22"/>
      <c r="M955"/>
      <c r="N955"/>
    </row>
    <row r="956" spans="1:14" ht="12.75">
      <c r="A956" s="1"/>
      <c r="G956" s="8"/>
      <c r="H956" s="8"/>
      <c r="L956" s="22"/>
      <c r="M956"/>
      <c r="N956"/>
    </row>
    <row r="957" spans="1:14" ht="12.75">
      <c r="A957" s="1"/>
      <c r="G957" s="8"/>
      <c r="H957" s="8"/>
      <c r="L957" s="22"/>
      <c r="M957"/>
      <c r="N957"/>
    </row>
    <row r="958" spans="1:14" ht="12.75">
      <c r="A958" s="1"/>
      <c r="G958" s="8"/>
      <c r="H958" s="8"/>
      <c r="L958" s="22"/>
      <c r="M958"/>
      <c r="N958"/>
    </row>
    <row r="959" spans="1:14" ht="12.75">
      <c r="A959" s="1"/>
      <c r="G959" s="8"/>
      <c r="H959" s="8"/>
      <c r="L959" s="22"/>
      <c r="M959"/>
      <c r="N959"/>
    </row>
    <row r="960" spans="1:14" ht="12.75">
      <c r="A960" s="1"/>
      <c r="G960" s="8"/>
      <c r="H960" s="8"/>
      <c r="L960" s="22"/>
      <c r="M960"/>
      <c r="N960"/>
    </row>
    <row r="961" spans="1:14" ht="12.75">
      <c r="A961" s="1"/>
      <c r="G961" s="8"/>
      <c r="H961" s="8"/>
      <c r="L961" s="22"/>
      <c r="M961"/>
      <c r="N961"/>
    </row>
    <row r="962" spans="1:14" ht="12.75">
      <c r="A962" s="1"/>
      <c r="G962" s="8"/>
      <c r="H962" s="8"/>
      <c r="L962" s="22"/>
      <c r="M962"/>
      <c r="N962"/>
    </row>
    <row r="963" spans="1:14" ht="12.75">
      <c r="A963" s="1"/>
      <c r="G963" s="8"/>
      <c r="H963" s="8"/>
      <c r="L963" s="22"/>
      <c r="M963"/>
      <c r="N963"/>
    </row>
    <row r="964" spans="1:14" ht="12.75">
      <c r="A964" s="1"/>
      <c r="G964" s="8"/>
      <c r="H964" s="8"/>
      <c r="L964" s="22"/>
      <c r="M964"/>
      <c r="N964"/>
    </row>
    <row r="965" spans="1:14" ht="12.75">
      <c r="A965" s="1"/>
      <c r="G965" s="8"/>
      <c r="H965" s="8"/>
      <c r="L965" s="22"/>
      <c r="M965"/>
      <c r="N965"/>
    </row>
    <row r="966" spans="1:14" ht="12.75">
      <c r="A966" s="1"/>
      <c r="G966" s="8"/>
      <c r="H966" s="8"/>
      <c r="L966" s="22"/>
      <c r="M966"/>
      <c r="N966"/>
    </row>
    <row r="967" spans="1:14" ht="12.75">
      <c r="A967" s="1"/>
      <c r="G967" s="8"/>
      <c r="H967" s="8"/>
      <c r="L967" s="22"/>
      <c r="M967"/>
      <c r="N967"/>
    </row>
    <row r="968" spans="1:14" ht="12.75">
      <c r="A968" s="1"/>
      <c r="G968" s="8"/>
      <c r="H968" s="8"/>
      <c r="L968" s="22"/>
      <c r="M968"/>
      <c r="N968"/>
    </row>
    <row r="969" spans="1:14" ht="12.75">
      <c r="A969" s="1"/>
      <c r="G969" s="8"/>
      <c r="H969" s="8"/>
      <c r="L969" s="22"/>
      <c r="M969"/>
      <c r="N969"/>
    </row>
    <row r="970" spans="1:14" ht="12.75">
      <c r="A970" s="1"/>
      <c r="G970" s="8"/>
      <c r="H970" s="8"/>
      <c r="L970" s="22"/>
      <c r="M970"/>
      <c r="N970"/>
    </row>
    <row r="971" spans="1:14" ht="12.75">
      <c r="A971" s="1"/>
      <c r="G971" s="8"/>
      <c r="H971" s="8"/>
      <c r="L971" s="22"/>
      <c r="M971"/>
      <c r="N971"/>
    </row>
    <row r="972" spans="1:14" ht="12.75">
      <c r="A972" s="1"/>
      <c r="G972" s="8"/>
      <c r="H972" s="8"/>
      <c r="L972" s="22"/>
      <c r="M972"/>
      <c r="N972"/>
    </row>
    <row r="973" spans="1:14" ht="12.75">
      <c r="A973" s="1"/>
      <c r="G973" s="8"/>
      <c r="H973" s="8"/>
      <c r="L973" s="22"/>
      <c r="M973"/>
      <c r="N973"/>
    </row>
    <row r="974" spans="1:14" ht="12.75">
      <c r="A974" s="1"/>
      <c r="G974" s="8"/>
      <c r="H974" s="8"/>
      <c r="L974" s="22"/>
      <c r="M974"/>
      <c r="N974"/>
    </row>
    <row r="975" spans="1:14" ht="12.75">
      <c r="A975" s="1"/>
      <c r="G975" s="8"/>
      <c r="H975" s="8"/>
      <c r="L975" s="22"/>
      <c r="M975"/>
      <c r="N975"/>
    </row>
    <row r="976" spans="1:14" ht="12.75">
      <c r="A976" s="1"/>
      <c r="G976" s="8"/>
      <c r="H976" s="8"/>
      <c r="L976" s="22"/>
      <c r="M976"/>
      <c r="N976"/>
    </row>
    <row r="977" spans="1:14" ht="12.75">
      <c r="A977" s="1"/>
      <c r="G977" s="8"/>
      <c r="H977" s="8"/>
      <c r="L977" s="22"/>
      <c r="M977"/>
      <c r="N977"/>
    </row>
    <row r="978" spans="1:14" ht="12.75">
      <c r="A978" s="1"/>
      <c r="G978" s="8"/>
      <c r="H978" s="8"/>
      <c r="L978" s="22"/>
      <c r="M978"/>
      <c r="N978"/>
    </row>
    <row r="979" spans="1:14" ht="12.75">
      <c r="A979" s="1"/>
      <c r="G979" s="8"/>
      <c r="H979" s="8"/>
      <c r="L979" s="22"/>
      <c r="M979"/>
      <c r="N979"/>
    </row>
    <row r="980" spans="1:14" ht="12.75">
      <c r="A980" s="1"/>
      <c r="G980" s="8"/>
      <c r="H980" s="8"/>
      <c r="L980" s="22"/>
      <c r="M980"/>
      <c r="N980"/>
    </row>
    <row r="981" spans="1:14" ht="12.75">
      <c r="A981" s="1"/>
      <c r="G981" s="8"/>
      <c r="H981" s="8"/>
      <c r="L981" s="22"/>
      <c r="M981"/>
      <c r="N981"/>
    </row>
    <row r="982" spans="1:14" ht="12.75">
      <c r="A982" s="1"/>
      <c r="G982" s="8"/>
      <c r="H982" s="8"/>
      <c r="L982" s="22"/>
      <c r="M982"/>
      <c r="N982"/>
    </row>
    <row r="983" spans="1:14" ht="12.75">
      <c r="A983" s="1"/>
      <c r="G983" s="8"/>
      <c r="H983" s="8"/>
      <c r="L983" s="22"/>
      <c r="M983"/>
      <c r="N983"/>
    </row>
    <row r="984" spans="1:14" ht="12.75">
      <c r="A984" s="1"/>
      <c r="G984" s="8"/>
      <c r="H984" s="8"/>
      <c r="L984" s="22"/>
      <c r="M984"/>
      <c r="N984"/>
    </row>
    <row r="985" spans="1:14" ht="12.75">
      <c r="A985" s="1"/>
      <c r="G985" s="8"/>
      <c r="H985" s="8"/>
      <c r="L985" s="22"/>
      <c r="M985"/>
      <c r="N985"/>
    </row>
    <row r="986" spans="1:14" ht="12.75">
      <c r="A986" s="1"/>
      <c r="G986" s="8"/>
      <c r="H986" s="8"/>
      <c r="L986" s="22"/>
      <c r="M986"/>
      <c r="N986"/>
    </row>
    <row r="987" spans="1:14" ht="12.75">
      <c r="A987" s="1"/>
      <c r="G987" s="8"/>
      <c r="H987" s="8"/>
      <c r="L987" s="22"/>
      <c r="M987"/>
      <c r="N987"/>
    </row>
    <row r="988" spans="1:14" ht="12.75">
      <c r="A988" s="1"/>
      <c r="G988" s="8"/>
      <c r="H988" s="8"/>
      <c r="L988" s="22"/>
      <c r="M988"/>
      <c r="N988"/>
    </row>
    <row r="989" spans="1:14" ht="12.75">
      <c r="A989" s="1"/>
      <c r="G989" s="8"/>
      <c r="H989" s="8"/>
      <c r="L989" s="22"/>
      <c r="M989"/>
      <c r="N989"/>
    </row>
    <row r="990" spans="1:14" ht="12.75">
      <c r="A990" s="1"/>
      <c r="G990" s="8"/>
      <c r="H990" s="8"/>
      <c r="L990" s="22"/>
      <c r="M990"/>
      <c r="N990"/>
    </row>
    <row r="991" spans="1:14" ht="12.75">
      <c r="A991" s="1"/>
      <c r="G991" s="8"/>
      <c r="H991" s="8"/>
      <c r="L991" s="22"/>
      <c r="M991"/>
      <c r="N991"/>
    </row>
    <row r="992" spans="1:14" ht="12.75">
      <c r="A992" s="1"/>
      <c r="G992" s="8"/>
      <c r="H992" s="8"/>
      <c r="L992" s="22"/>
      <c r="M992"/>
      <c r="N992"/>
    </row>
    <row r="993" spans="1:14" ht="12.75">
      <c r="A993" s="1"/>
      <c r="G993" s="8"/>
      <c r="H993" s="8"/>
      <c r="L993" s="22"/>
      <c r="M993"/>
      <c r="N993"/>
    </row>
    <row r="994" spans="1:14" ht="12.75">
      <c r="A994" s="1"/>
      <c r="G994" s="8"/>
      <c r="H994" s="8"/>
      <c r="L994" s="22"/>
      <c r="M994"/>
      <c r="N994"/>
    </row>
    <row r="995" spans="1:14" ht="12.75">
      <c r="A995" s="1"/>
      <c r="G995" s="8"/>
      <c r="H995" s="8"/>
      <c r="L995" s="22"/>
      <c r="M995"/>
      <c r="N995"/>
    </row>
    <row r="996" spans="1:14" ht="12.75">
      <c r="A996" s="1"/>
      <c r="G996" s="8"/>
      <c r="H996" s="8"/>
      <c r="L996" s="22"/>
      <c r="M996"/>
      <c r="N996"/>
    </row>
    <row r="997" spans="1:14" ht="12.75">
      <c r="A997" s="1"/>
      <c r="G997" s="8"/>
      <c r="H997" s="8"/>
      <c r="L997" s="22"/>
      <c r="M997"/>
      <c r="N997"/>
    </row>
    <row r="998" spans="1:14" ht="12.75">
      <c r="A998" s="1"/>
      <c r="G998" s="8"/>
      <c r="H998" s="8"/>
      <c r="L998" s="22"/>
      <c r="M998"/>
      <c r="N998"/>
    </row>
    <row r="999" spans="1:14" ht="12.75">
      <c r="A999" s="1"/>
      <c r="G999" s="8"/>
      <c r="H999" s="8"/>
      <c r="L999" s="22"/>
      <c r="M999"/>
      <c r="N999"/>
    </row>
    <row r="1000" spans="1:14" ht="12.75">
      <c r="A1000" s="1"/>
      <c r="G1000" s="8"/>
      <c r="H1000" s="8"/>
      <c r="L1000" s="22"/>
      <c r="M1000"/>
      <c r="N1000"/>
    </row>
    <row r="1001" spans="1:14" ht="12.75">
      <c r="A1001" s="1"/>
      <c r="G1001" s="8"/>
      <c r="H1001" s="8"/>
      <c r="L1001" s="22"/>
      <c r="M1001"/>
      <c r="N1001"/>
    </row>
    <row r="1002" spans="1:14" ht="12.75">
      <c r="A1002" s="1"/>
      <c r="G1002" s="8"/>
      <c r="H1002" s="8"/>
      <c r="L1002" s="22"/>
      <c r="M1002"/>
      <c r="N1002"/>
    </row>
    <row r="1003" spans="1:14" ht="12.75">
      <c r="A1003" s="1"/>
      <c r="G1003" s="8"/>
      <c r="H1003" s="8"/>
      <c r="L1003" s="22"/>
      <c r="M1003"/>
      <c r="N1003"/>
    </row>
    <row r="1004" spans="1:14" ht="12.75">
      <c r="A1004" s="1"/>
      <c r="G1004" s="8"/>
      <c r="H1004" s="8"/>
      <c r="L1004" s="22"/>
      <c r="M1004"/>
      <c r="N1004"/>
    </row>
    <row r="1005" spans="1:14" ht="12.75">
      <c r="A1005" s="1"/>
      <c r="G1005" s="8"/>
      <c r="H1005" s="8"/>
      <c r="L1005" s="22"/>
      <c r="M1005"/>
      <c r="N1005"/>
    </row>
    <row r="1006" spans="1:14" ht="12.75">
      <c r="A1006" s="1"/>
      <c r="G1006" s="8"/>
      <c r="H1006" s="8"/>
      <c r="L1006" s="22"/>
      <c r="M1006"/>
      <c r="N1006"/>
    </row>
    <row r="1007" spans="1:14" ht="12.75">
      <c r="A1007" s="1"/>
      <c r="G1007" s="8"/>
      <c r="H1007" s="8"/>
      <c r="L1007" s="22"/>
      <c r="M1007"/>
      <c r="N1007"/>
    </row>
    <row r="1008" spans="1:14" ht="12.75">
      <c r="A1008" s="1"/>
      <c r="G1008" s="8"/>
      <c r="H1008" s="8"/>
      <c r="L1008" s="22"/>
      <c r="M1008"/>
      <c r="N1008"/>
    </row>
    <row r="1009" spans="1:14" ht="12.75">
      <c r="A1009" s="1"/>
      <c r="G1009" s="8"/>
      <c r="H1009" s="8"/>
      <c r="L1009" s="22"/>
      <c r="M1009"/>
      <c r="N1009"/>
    </row>
    <row r="1010" spans="1:14" ht="12.75">
      <c r="A1010" s="1"/>
      <c r="G1010" s="8"/>
      <c r="H1010" s="8"/>
      <c r="L1010" s="22"/>
      <c r="M1010"/>
      <c r="N1010"/>
    </row>
    <row r="1011" spans="1:14" ht="12.75">
      <c r="A1011" s="1"/>
      <c r="G1011" s="8"/>
      <c r="H1011" s="8"/>
      <c r="L1011" s="22"/>
      <c r="M1011"/>
      <c r="N1011"/>
    </row>
    <row r="1012" spans="1:14" ht="12.75">
      <c r="A1012" s="1"/>
      <c r="G1012" s="8"/>
      <c r="H1012" s="8"/>
      <c r="L1012" s="22"/>
      <c r="M1012"/>
      <c r="N1012"/>
    </row>
    <row r="1013" spans="1:14" ht="12.75">
      <c r="A1013" s="1"/>
      <c r="G1013" s="8"/>
      <c r="H1013" s="8"/>
      <c r="L1013" s="22"/>
      <c r="M1013"/>
      <c r="N1013"/>
    </row>
    <row r="1014" spans="1:14" ht="12.75">
      <c r="A1014" s="1"/>
      <c r="G1014" s="8"/>
      <c r="H1014" s="8"/>
      <c r="L1014" s="22"/>
      <c r="M1014"/>
      <c r="N1014"/>
    </row>
    <row r="1015" spans="1:14" ht="12.75">
      <c r="A1015" s="1"/>
      <c r="G1015" s="8"/>
      <c r="H1015" s="8"/>
      <c r="L1015" s="22"/>
      <c r="M1015"/>
      <c r="N1015"/>
    </row>
    <row r="1016" spans="1:14" ht="12.75">
      <c r="A1016" s="1"/>
      <c r="G1016" s="8"/>
      <c r="H1016" s="8"/>
      <c r="L1016" s="22"/>
      <c r="M1016"/>
      <c r="N1016"/>
    </row>
    <row r="1017" spans="1:14" ht="12.75">
      <c r="A1017" s="1"/>
      <c r="G1017" s="8"/>
      <c r="H1017" s="8"/>
      <c r="L1017" s="22"/>
      <c r="M1017"/>
      <c r="N1017"/>
    </row>
    <row r="1018" spans="1:14" ht="12.75">
      <c r="A1018" s="1"/>
      <c r="G1018" s="8"/>
      <c r="H1018" s="8"/>
      <c r="L1018" s="22"/>
      <c r="M1018"/>
      <c r="N1018"/>
    </row>
    <row r="1019" spans="1:14" ht="12.75">
      <c r="A1019" s="1"/>
      <c r="G1019" s="8"/>
      <c r="H1019" s="8"/>
      <c r="L1019" s="22"/>
      <c r="M1019"/>
      <c r="N1019"/>
    </row>
    <row r="1020" spans="1:14" ht="12.75">
      <c r="A1020" s="1"/>
      <c r="G1020" s="8"/>
      <c r="H1020" s="8"/>
      <c r="L1020" s="22"/>
      <c r="M1020"/>
      <c r="N1020"/>
    </row>
    <row r="1021" spans="1:14" ht="12.75">
      <c r="A1021" s="1"/>
      <c r="G1021" s="8"/>
      <c r="H1021" s="8"/>
      <c r="L1021" s="22"/>
      <c r="M1021"/>
      <c r="N1021"/>
    </row>
    <row r="1022" spans="1:14" ht="12.75">
      <c r="A1022" s="1"/>
      <c r="G1022" s="8"/>
      <c r="H1022" s="8"/>
      <c r="L1022" s="22"/>
      <c r="M1022"/>
      <c r="N1022"/>
    </row>
    <row r="1023" spans="1:14" ht="12.75">
      <c r="A1023" s="1"/>
      <c r="G1023" s="8"/>
      <c r="H1023" s="8"/>
      <c r="L1023" s="22"/>
      <c r="M1023"/>
      <c r="N1023"/>
    </row>
    <row r="1024" spans="1:14" ht="12.75">
      <c r="A1024" s="1"/>
      <c r="G1024" s="8"/>
      <c r="H1024" s="8"/>
      <c r="L1024" s="22"/>
      <c r="M1024"/>
      <c r="N1024"/>
    </row>
    <row r="1025" spans="1:14" ht="12.75">
      <c r="A1025" s="1"/>
      <c r="G1025" s="8"/>
      <c r="H1025" s="8"/>
      <c r="L1025" s="22"/>
      <c r="M1025"/>
      <c r="N1025"/>
    </row>
    <row r="1026" spans="1:14" ht="12.75">
      <c r="A1026" s="1"/>
      <c r="G1026" s="8"/>
      <c r="H1026" s="8"/>
      <c r="L1026" s="22"/>
      <c r="M1026"/>
      <c r="N1026"/>
    </row>
    <row r="1027" spans="1:14" ht="12.75">
      <c r="A1027" s="1"/>
      <c r="G1027" s="8"/>
      <c r="H1027" s="8"/>
      <c r="L1027" s="22"/>
      <c r="M1027"/>
      <c r="N1027"/>
    </row>
    <row r="1028" spans="1:14" ht="12.75">
      <c r="A1028" s="1"/>
      <c r="G1028" s="8"/>
      <c r="H1028" s="8"/>
      <c r="L1028" s="22"/>
      <c r="M1028"/>
      <c r="N1028"/>
    </row>
    <row r="1029" spans="1:14" ht="12.75">
      <c r="A1029" s="1"/>
      <c r="G1029" s="8"/>
      <c r="H1029" s="8"/>
      <c r="L1029" s="22"/>
      <c r="M1029"/>
      <c r="N1029"/>
    </row>
    <row r="1030" spans="1:14" ht="12.75">
      <c r="A1030" s="1"/>
      <c r="G1030" s="8"/>
      <c r="H1030" s="8"/>
      <c r="L1030" s="22"/>
      <c r="M1030"/>
      <c r="N1030"/>
    </row>
    <row r="1031" spans="1:14" ht="12.75">
      <c r="A1031" s="1"/>
      <c r="G1031" s="8"/>
      <c r="H1031" s="8"/>
      <c r="L1031" s="22"/>
      <c r="M1031"/>
      <c r="N1031"/>
    </row>
    <row r="1032" spans="1:14" ht="12.75">
      <c r="A1032" s="1"/>
      <c r="G1032" s="8"/>
      <c r="H1032" s="8"/>
      <c r="L1032" s="22"/>
      <c r="M1032"/>
      <c r="N1032"/>
    </row>
    <row r="1033" spans="1:14" ht="12.75">
      <c r="A1033" s="1"/>
      <c r="G1033" s="8"/>
      <c r="H1033" s="8"/>
      <c r="L1033" s="22"/>
      <c r="M1033"/>
      <c r="N1033"/>
    </row>
    <row r="1034" spans="1:14" ht="12.75">
      <c r="A1034" s="1"/>
      <c r="G1034" s="8"/>
      <c r="H1034" s="8"/>
      <c r="L1034" s="22"/>
      <c r="M1034"/>
      <c r="N1034"/>
    </row>
    <row r="1035" spans="1:14" ht="12.75">
      <c r="A1035" s="1"/>
      <c r="G1035" s="8"/>
      <c r="H1035" s="8"/>
      <c r="L1035" s="22"/>
      <c r="M1035"/>
      <c r="N1035"/>
    </row>
    <row r="1036" spans="1:14" ht="12.75">
      <c r="A1036" s="1"/>
      <c r="G1036" s="8"/>
      <c r="H1036" s="8"/>
      <c r="L1036" s="22"/>
      <c r="M1036"/>
      <c r="N1036"/>
    </row>
    <row r="1037" spans="1:14" ht="12.75">
      <c r="A1037" s="1"/>
      <c r="G1037" s="8"/>
      <c r="H1037" s="8"/>
      <c r="L1037" s="22"/>
      <c r="M1037"/>
      <c r="N1037"/>
    </row>
    <row r="1038" spans="1:14" ht="12.75">
      <c r="A1038" s="1"/>
      <c r="G1038" s="8"/>
      <c r="H1038" s="8"/>
      <c r="L1038" s="22"/>
      <c r="M1038"/>
      <c r="N1038"/>
    </row>
    <row r="1039" spans="1:14" ht="12.75">
      <c r="A1039" s="1"/>
      <c r="G1039" s="8"/>
      <c r="H1039" s="8"/>
      <c r="L1039" s="22"/>
      <c r="M1039"/>
      <c r="N1039"/>
    </row>
    <row r="1040" spans="1:14" ht="12.75">
      <c r="A1040" s="1"/>
      <c r="G1040" s="8"/>
      <c r="H1040" s="8"/>
      <c r="L1040" s="22"/>
      <c r="M1040"/>
      <c r="N1040"/>
    </row>
    <row r="1041" spans="1:14" ht="12.75">
      <c r="A1041" s="1"/>
      <c r="G1041" s="8"/>
      <c r="H1041" s="8"/>
      <c r="L1041" s="22"/>
      <c r="M1041"/>
      <c r="N1041"/>
    </row>
    <row r="1042" spans="1:14" ht="12.75">
      <c r="A1042" s="1"/>
      <c r="G1042" s="8"/>
      <c r="H1042" s="8"/>
      <c r="L1042" s="22"/>
      <c r="M1042"/>
      <c r="N1042"/>
    </row>
    <row r="1043" spans="1:14" ht="12.75">
      <c r="A1043" s="1"/>
      <c r="G1043" s="8"/>
      <c r="H1043" s="8"/>
      <c r="L1043" s="22"/>
      <c r="M1043"/>
      <c r="N1043"/>
    </row>
    <row r="1044" spans="1:14" ht="12.75">
      <c r="A1044" s="1"/>
      <c r="G1044" s="8"/>
      <c r="H1044" s="8"/>
      <c r="L1044" s="22"/>
      <c r="M1044"/>
      <c r="N1044"/>
    </row>
    <row r="1045" spans="1:14" ht="12.75">
      <c r="A1045" s="1"/>
      <c r="G1045" s="8"/>
      <c r="H1045" s="8"/>
      <c r="L1045" s="22"/>
      <c r="M1045"/>
      <c r="N1045"/>
    </row>
    <row r="1046" spans="1:14" ht="12.75">
      <c r="A1046" s="1"/>
      <c r="G1046" s="8"/>
      <c r="H1046" s="8"/>
      <c r="L1046" s="22"/>
      <c r="M1046"/>
      <c r="N1046"/>
    </row>
    <row r="1047" spans="1:14" ht="12.75">
      <c r="A1047" s="1"/>
      <c r="G1047" s="8"/>
      <c r="H1047" s="8"/>
      <c r="L1047" s="22"/>
      <c r="M1047"/>
      <c r="N1047"/>
    </row>
    <row r="1048" spans="1:14" ht="12.75">
      <c r="A1048" s="1"/>
      <c r="G1048" s="8"/>
      <c r="H1048" s="8"/>
      <c r="L1048" s="22"/>
      <c r="M1048"/>
      <c r="N1048"/>
    </row>
    <row r="1049" spans="1:14" ht="12.75">
      <c r="A1049" s="1"/>
      <c r="G1049" s="8"/>
      <c r="H1049" s="8"/>
      <c r="L1049" s="22"/>
      <c r="M1049"/>
      <c r="N1049"/>
    </row>
    <row r="1050" spans="1:14" ht="12.75">
      <c r="A1050" s="1"/>
      <c r="G1050" s="8"/>
      <c r="H1050" s="8"/>
      <c r="L1050" s="22"/>
      <c r="M1050"/>
      <c r="N1050"/>
    </row>
    <row r="1051" spans="1:14" ht="12.75">
      <c r="A1051" s="1"/>
      <c r="G1051" s="8"/>
      <c r="H1051" s="8"/>
      <c r="L1051" s="22"/>
      <c r="M1051"/>
      <c r="N1051"/>
    </row>
    <row r="1052" spans="1:14" ht="12.75">
      <c r="A1052" s="1"/>
      <c r="G1052" s="8"/>
      <c r="H1052" s="8"/>
      <c r="L1052" s="22"/>
      <c r="M1052"/>
      <c r="N1052"/>
    </row>
    <row r="1053" spans="1:14" ht="12.75">
      <c r="A1053" s="1"/>
      <c r="G1053" s="8"/>
      <c r="H1053" s="8"/>
      <c r="L1053" s="22"/>
      <c r="M1053"/>
      <c r="N1053"/>
    </row>
    <row r="1054" spans="1:14" ht="12.75">
      <c r="A1054" s="1"/>
      <c r="G1054" s="8"/>
      <c r="H1054" s="8"/>
      <c r="L1054" s="22"/>
      <c r="M1054"/>
      <c r="N1054"/>
    </row>
    <row r="1055" spans="1:14" ht="12.75">
      <c r="A1055" s="1"/>
      <c r="G1055" s="8"/>
      <c r="H1055" s="8"/>
      <c r="L1055" s="22"/>
      <c r="M1055"/>
      <c r="N1055"/>
    </row>
    <row r="1056" spans="1:14" ht="12.75">
      <c r="A1056" s="1"/>
      <c r="G1056" s="8"/>
      <c r="H1056" s="8"/>
      <c r="L1056" s="22"/>
      <c r="M1056"/>
      <c r="N1056"/>
    </row>
    <row r="1057" spans="1:14" ht="12.75">
      <c r="A1057" s="1"/>
      <c r="G1057" s="8"/>
      <c r="H1057" s="8"/>
      <c r="L1057" s="22"/>
      <c r="M1057"/>
      <c r="N1057"/>
    </row>
    <row r="1058" spans="1:14" ht="12.75">
      <c r="A1058" s="1"/>
      <c r="G1058" s="8"/>
      <c r="H1058" s="8"/>
      <c r="L1058" s="22"/>
      <c r="M1058"/>
      <c r="N1058"/>
    </row>
    <row r="1059" spans="1:14" ht="12.75">
      <c r="A1059" s="1"/>
      <c r="G1059" s="8"/>
      <c r="H1059" s="8"/>
      <c r="L1059" s="22"/>
      <c r="M1059"/>
      <c r="N1059"/>
    </row>
    <row r="1060" spans="1:14" ht="12.75">
      <c r="A1060" s="1"/>
      <c r="G1060" s="8"/>
      <c r="H1060" s="8"/>
      <c r="L1060" s="22"/>
      <c r="M1060"/>
      <c r="N1060"/>
    </row>
    <row r="1061" spans="1:14" ht="12.75">
      <c r="A1061" s="1"/>
      <c r="G1061" s="8"/>
      <c r="H1061" s="8"/>
      <c r="L1061" s="22"/>
      <c r="M1061"/>
      <c r="N1061"/>
    </row>
    <row r="1062" spans="1:14" ht="12.75">
      <c r="A1062" s="1"/>
      <c r="G1062" s="8"/>
      <c r="H1062" s="8"/>
      <c r="L1062" s="22"/>
      <c r="M1062"/>
      <c r="N1062"/>
    </row>
    <row r="1063" spans="1:14" ht="12.75">
      <c r="A1063" s="1"/>
      <c r="G1063" s="8"/>
      <c r="H1063" s="8"/>
      <c r="L1063" s="22"/>
      <c r="M1063"/>
      <c r="N1063"/>
    </row>
    <row r="1064" spans="1:14" ht="12.75">
      <c r="A1064" s="1"/>
      <c r="G1064" s="8"/>
      <c r="H1064" s="8"/>
      <c r="L1064" s="22"/>
      <c r="M1064"/>
      <c r="N1064"/>
    </row>
    <row r="1065" spans="1:14" ht="12.75">
      <c r="A1065" s="1"/>
      <c r="G1065" s="8"/>
      <c r="H1065" s="8"/>
      <c r="L1065" s="22"/>
      <c r="M1065"/>
      <c r="N1065"/>
    </row>
    <row r="1066" spans="1:14" ht="12.75">
      <c r="A1066" s="1"/>
      <c r="G1066" s="8"/>
      <c r="H1066" s="8"/>
      <c r="L1066" s="22"/>
      <c r="M1066"/>
      <c r="N1066"/>
    </row>
    <row r="1067" spans="1:14" ht="12.75">
      <c r="A1067" s="1"/>
      <c r="G1067" s="8"/>
      <c r="H1067" s="8"/>
      <c r="L1067" s="22"/>
      <c r="M1067"/>
      <c r="N1067"/>
    </row>
    <row r="1068" spans="1:14" ht="12.75">
      <c r="A1068" s="1"/>
      <c r="G1068" s="8"/>
      <c r="H1068" s="8"/>
      <c r="L1068" s="22"/>
      <c r="M1068"/>
      <c r="N1068"/>
    </row>
    <row r="1069" spans="1:14" ht="12.75">
      <c r="A1069" s="1"/>
      <c r="G1069" s="8"/>
      <c r="H1069" s="8"/>
      <c r="L1069" s="22"/>
      <c r="M1069"/>
      <c r="N1069"/>
    </row>
    <row r="1070" spans="1:14" ht="12.75">
      <c r="A1070" s="1"/>
      <c r="G1070" s="8"/>
      <c r="H1070" s="8"/>
      <c r="L1070" s="22"/>
      <c r="M1070"/>
      <c r="N1070"/>
    </row>
    <row r="1071" spans="1:14" ht="12.75">
      <c r="A1071" s="1"/>
      <c r="G1071" s="8"/>
      <c r="H1071" s="8"/>
      <c r="L1071" s="22"/>
      <c r="M1071"/>
      <c r="N1071"/>
    </row>
    <row r="1072" spans="1:14" ht="12.75">
      <c r="A1072" s="1"/>
      <c r="G1072" s="8"/>
      <c r="H1072" s="8"/>
      <c r="L1072" s="22"/>
      <c r="M1072"/>
      <c r="N1072"/>
    </row>
    <row r="1073" spans="1:14" ht="12.75">
      <c r="A1073" s="1"/>
      <c r="G1073" s="8"/>
      <c r="H1073" s="8"/>
      <c r="L1073" s="22"/>
      <c r="M1073"/>
      <c r="N1073"/>
    </row>
    <row r="1074" spans="1:14" ht="12.75">
      <c r="A1074" s="1"/>
      <c r="G1074" s="8"/>
      <c r="H1074" s="8"/>
      <c r="L1074" s="22"/>
      <c r="M1074"/>
      <c r="N1074"/>
    </row>
    <row r="1075" spans="1:14" ht="12.75">
      <c r="A1075" s="1"/>
      <c r="G1075" s="8"/>
      <c r="H1075" s="8"/>
      <c r="L1075" s="22"/>
      <c r="M1075"/>
      <c r="N1075"/>
    </row>
    <row r="1076" spans="1:14" ht="12.75">
      <c r="A1076" s="1"/>
      <c r="G1076" s="8"/>
      <c r="H1076" s="8"/>
      <c r="L1076" s="22"/>
      <c r="M1076"/>
      <c r="N1076"/>
    </row>
    <row r="1077" spans="1:14" ht="12.75">
      <c r="A1077" s="1"/>
      <c r="G1077" s="8"/>
      <c r="H1077" s="8"/>
      <c r="L1077" s="22"/>
      <c r="M1077"/>
      <c r="N1077"/>
    </row>
    <row r="1078" spans="1:14" ht="12.75">
      <c r="A1078" s="1"/>
      <c r="G1078" s="8"/>
      <c r="H1078" s="8"/>
      <c r="L1078" s="22"/>
      <c r="M1078"/>
      <c r="N1078"/>
    </row>
    <row r="1079" spans="1:14" ht="12.75">
      <c r="A1079" s="1"/>
      <c r="G1079" s="8"/>
      <c r="H1079" s="8"/>
      <c r="L1079" s="22"/>
      <c r="M1079"/>
      <c r="N1079"/>
    </row>
    <row r="1080" spans="1:14" ht="12.75">
      <c r="A1080" s="1"/>
      <c r="G1080" s="8"/>
      <c r="H1080" s="8"/>
      <c r="L1080" s="22"/>
      <c r="M1080"/>
      <c r="N1080"/>
    </row>
    <row r="1081" spans="1:14" ht="12.75">
      <c r="A1081" s="1"/>
      <c r="G1081" s="8"/>
      <c r="H1081" s="8"/>
      <c r="L1081" s="22"/>
      <c r="M1081"/>
      <c r="N1081"/>
    </row>
    <row r="1082" spans="1:14" ht="12.75">
      <c r="A1082" s="1"/>
      <c r="G1082" s="8"/>
      <c r="H1082" s="8"/>
      <c r="L1082" s="22"/>
      <c r="M1082"/>
      <c r="N1082"/>
    </row>
    <row r="1083" spans="1:14" ht="12.75">
      <c r="A1083" s="1"/>
      <c r="G1083" s="8"/>
      <c r="H1083" s="8"/>
      <c r="L1083" s="22"/>
      <c r="M1083"/>
      <c r="N1083"/>
    </row>
    <row r="1084" spans="1:14" ht="12.75">
      <c r="A1084" s="1"/>
      <c r="G1084" s="8"/>
      <c r="H1084" s="8"/>
      <c r="L1084" s="22"/>
      <c r="M1084"/>
      <c r="N1084"/>
    </row>
    <row r="1085" spans="1:14" ht="12.75">
      <c r="A1085" s="1"/>
      <c r="G1085" s="8"/>
      <c r="H1085" s="8"/>
      <c r="L1085" s="22"/>
      <c r="M1085"/>
      <c r="N1085"/>
    </row>
    <row r="1086" spans="1:14" ht="12.75">
      <c r="A1086" s="1"/>
      <c r="G1086" s="8"/>
      <c r="H1086" s="8"/>
      <c r="L1086" s="22"/>
      <c r="M1086"/>
      <c r="N1086"/>
    </row>
    <row r="1087" spans="1:14" ht="12.75">
      <c r="A1087" s="1"/>
      <c r="G1087" s="8"/>
      <c r="H1087" s="8"/>
      <c r="L1087" s="22"/>
      <c r="M1087"/>
      <c r="N1087"/>
    </row>
    <row r="1088" spans="1:14" ht="12.75">
      <c r="A1088" s="1"/>
      <c r="G1088" s="8"/>
      <c r="H1088" s="8"/>
      <c r="L1088" s="22"/>
      <c r="M1088"/>
      <c r="N1088"/>
    </row>
    <row r="1089" spans="1:14" ht="12.75">
      <c r="A1089" s="1"/>
      <c r="G1089" s="8"/>
      <c r="H1089" s="8"/>
      <c r="L1089" s="22"/>
      <c r="M1089"/>
      <c r="N1089"/>
    </row>
    <row r="1090" spans="1:14" ht="12.75">
      <c r="A1090" s="1"/>
      <c r="G1090" s="8"/>
      <c r="H1090" s="8"/>
      <c r="L1090" s="22"/>
      <c r="M1090"/>
      <c r="N1090"/>
    </row>
    <row r="1091" spans="1:14" ht="12.75">
      <c r="A1091" s="1"/>
      <c r="G1091" s="8"/>
      <c r="H1091" s="8"/>
      <c r="L1091" s="22"/>
      <c r="M1091"/>
      <c r="N1091"/>
    </row>
    <row r="1092" spans="1:14" ht="12.75">
      <c r="A1092" s="1"/>
      <c r="G1092" s="8"/>
      <c r="H1092" s="8"/>
      <c r="L1092" s="22"/>
      <c r="M1092"/>
      <c r="N1092"/>
    </row>
    <row r="1093" spans="1:14" ht="12.75">
      <c r="A1093" s="1"/>
      <c r="G1093" s="8"/>
      <c r="H1093" s="8"/>
      <c r="L1093" s="22"/>
      <c r="M1093"/>
      <c r="N1093"/>
    </row>
    <row r="1094" spans="1:14" ht="12.75">
      <c r="A1094" s="1"/>
      <c r="G1094" s="8"/>
      <c r="H1094" s="8"/>
      <c r="L1094" s="22"/>
      <c r="M1094"/>
      <c r="N1094"/>
    </row>
    <row r="1095" spans="1:14" ht="12.75">
      <c r="A1095" s="1"/>
      <c r="G1095" s="8"/>
      <c r="H1095" s="8"/>
      <c r="L1095" s="22"/>
      <c r="M1095"/>
      <c r="N1095"/>
    </row>
    <row r="1096" spans="1:14" ht="12.75">
      <c r="A1096" s="1"/>
      <c r="G1096" s="8"/>
      <c r="H1096" s="8"/>
      <c r="L1096" s="22"/>
      <c r="M1096"/>
      <c r="N1096"/>
    </row>
    <row r="1097" spans="1:14" ht="12.75">
      <c r="A1097" s="1"/>
      <c r="G1097" s="8"/>
      <c r="H1097" s="8"/>
      <c r="L1097" s="22"/>
      <c r="M1097"/>
      <c r="N1097"/>
    </row>
    <row r="1098" spans="1:14" ht="12.75">
      <c r="A1098" s="1"/>
      <c r="G1098" s="8"/>
      <c r="H1098" s="8"/>
      <c r="L1098" s="22"/>
      <c r="M1098"/>
      <c r="N1098"/>
    </row>
    <row r="1099" spans="1:14" ht="12.75">
      <c r="A1099" s="1"/>
      <c r="G1099" s="8"/>
      <c r="H1099" s="8"/>
      <c r="L1099" s="22"/>
      <c r="M1099"/>
      <c r="N1099"/>
    </row>
    <row r="1100" spans="1:14" ht="12.75">
      <c r="A1100" s="1"/>
      <c r="G1100" s="8"/>
      <c r="H1100" s="8"/>
      <c r="L1100" s="22"/>
      <c r="M1100"/>
      <c r="N1100"/>
    </row>
    <row r="1101" spans="1:14" ht="12.75">
      <c r="A1101" s="1"/>
      <c r="G1101" s="8"/>
      <c r="H1101" s="8"/>
      <c r="L1101" s="22"/>
      <c r="M1101"/>
      <c r="N1101"/>
    </row>
    <row r="1102" spans="1:14" ht="12.75">
      <c r="A1102" s="1"/>
      <c r="G1102" s="8"/>
      <c r="H1102" s="8"/>
      <c r="L1102" s="22"/>
      <c r="M1102"/>
      <c r="N1102"/>
    </row>
    <row r="1103" spans="1:14" ht="12.75">
      <c r="A1103" s="1"/>
      <c r="G1103" s="8"/>
      <c r="H1103" s="8"/>
      <c r="L1103" s="22"/>
      <c r="M1103"/>
      <c r="N1103"/>
    </row>
    <row r="1104" spans="1:14" ht="12.75">
      <c r="A1104" s="1"/>
      <c r="G1104" s="8"/>
      <c r="H1104" s="8"/>
      <c r="L1104" s="22"/>
      <c r="M1104"/>
      <c r="N1104"/>
    </row>
    <row r="1105" spans="1:14" ht="12.75">
      <c r="A1105" s="1"/>
      <c r="G1105" s="8"/>
      <c r="H1105" s="8"/>
      <c r="L1105" s="22"/>
      <c r="M1105"/>
      <c r="N1105"/>
    </row>
    <row r="1106" spans="1:14" ht="12.75">
      <c r="A1106" s="1"/>
      <c r="G1106" s="8"/>
      <c r="H1106" s="8"/>
      <c r="L1106" s="22"/>
      <c r="M1106"/>
      <c r="N1106"/>
    </row>
    <row r="1107" spans="1:14" ht="12.75">
      <c r="A1107" s="1"/>
      <c r="G1107" s="8"/>
      <c r="H1107" s="8"/>
      <c r="L1107" s="22"/>
      <c r="M1107"/>
      <c r="N1107"/>
    </row>
    <row r="1108" spans="1:14" ht="12.75">
      <c r="A1108" s="1"/>
      <c r="G1108" s="8"/>
      <c r="H1108" s="8"/>
      <c r="L1108" s="22"/>
      <c r="M1108"/>
      <c r="N1108"/>
    </row>
    <row r="1109" spans="1:14" ht="12.75">
      <c r="A1109" s="1"/>
      <c r="G1109" s="8"/>
      <c r="H1109" s="8"/>
      <c r="L1109" s="22"/>
      <c r="M1109"/>
      <c r="N1109"/>
    </row>
    <row r="1110" spans="1:14" ht="12.75">
      <c r="A1110" s="1"/>
      <c r="G1110" s="8"/>
      <c r="H1110" s="8"/>
      <c r="L1110" s="22"/>
      <c r="M1110"/>
      <c r="N1110"/>
    </row>
    <row r="1111" spans="1:14" ht="12.75">
      <c r="A1111" s="1"/>
      <c r="G1111" s="8"/>
      <c r="H1111" s="8"/>
      <c r="L1111" s="22"/>
      <c r="M1111"/>
      <c r="N1111"/>
    </row>
    <row r="1112" spans="1:14" ht="12.75">
      <c r="A1112" s="1"/>
      <c r="G1112" s="8"/>
      <c r="H1112" s="8"/>
      <c r="L1112" s="22"/>
      <c r="M1112"/>
      <c r="N1112"/>
    </row>
    <row r="1113" spans="1:14" ht="12.75">
      <c r="A1113" s="1"/>
      <c r="G1113" s="8"/>
      <c r="H1113" s="8"/>
      <c r="L1113" s="22"/>
      <c r="M1113"/>
      <c r="N1113"/>
    </row>
    <row r="1114" spans="1:14" ht="12.75">
      <c r="A1114" s="1"/>
      <c r="G1114" s="8"/>
      <c r="H1114" s="8"/>
      <c r="L1114" s="22"/>
      <c r="M1114"/>
      <c r="N1114"/>
    </row>
    <row r="1115" spans="1:14" ht="12.75">
      <c r="A1115" s="1"/>
      <c r="G1115" s="8"/>
      <c r="H1115" s="8"/>
      <c r="L1115" s="22"/>
      <c r="M1115"/>
      <c r="N1115"/>
    </row>
    <row r="1116" spans="1:14" ht="12.75">
      <c r="A1116" s="1"/>
      <c r="G1116" s="8"/>
      <c r="H1116" s="8"/>
      <c r="L1116" s="22"/>
      <c r="M1116"/>
      <c r="N1116"/>
    </row>
    <row r="1117" spans="1:14" ht="12.75">
      <c r="A1117" s="1"/>
      <c r="G1117" s="8"/>
      <c r="H1117" s="8"/>
      <c r="L1117" s="22"/>
      <c r="M1117"/>
      <c r="N1117"/>
    </row>
    <row r="1118" spans="1:14" ht="12.75">
      <c r="A1118" s="1"/>
      <c r="G1118" s="8"/>
      <c r="H1118" s="8"/>
      <c r="L1118" s="22"/>
      <c r="M1118"/>
      <c r="N1118"/>
    </row>
    <row r="1119" spans="1:14" ht="12.75">
      <c r="A1119" s="1"/>
      <c r="G1119" s="8"/>
      <c r="H1119" s="8"/>
      <c r="L1119" s="22"/>
      <c r="M1119"/>
      <c r="N1119"/>
    </row>
    <row r="1120" spans="1:14" ht="12.75">
      <c r="A1120" s="1"/>
      <c r="G1120" s="8"/>
      <c r="H1120" s="8"/>
      <c r="L1120" s="22"/>
      <c r="M1120"/>
      <c r="N1120"/>
    </row>
    <row r="1121" spans="1:14" ht="12.75">
      <c r="A1121" s="1"/>
      <c r="G1121" s="8"/>
      <c r="H1121" s="8"/>
      <c r="L1121" s="22"/>
      <c r="M1121"/>
      <c r="N1121"/>
    </row>
    <row r="1122" spans="1:14" ht="12.75">
      <c r="A1122" s="1"/>
      <c r="G1122" s="8"/>
      <c r="H1122" s="8"/>
      <c r="L1122" s="22"/>
      <c r="M1122"/>
      <c r="N1122"/>
    </row>
    <row r="1123" spans="1:14" ht="12.75">
      <c r="A1123" s="1"/>
      <c r="G1123" s="8"/>
      <c r="H1123" s="8"/>
      <c r="L1123" s="22"/>
      <c r="M1123"/>
      <c r="N1123"/>
    </row>
    <row r="1124" spans="1:14" ht="12.75">
      <c r="A1124" s="1"/>
      <c r="G1124" s="8"/>
      <c r="H1124" s="8"/>
      <c r="L1124" s="22"/>
      <c r="M1124"/>
      <c r="N1124"/>
    </row>
    <row r="1125" spans="1:14" ht="12.75">
      <c r="A1125" s="1"/>
      <c r="G1125" s="8"/>
      <c r="H1125" s="8"/>
      <c r="L1125" s="22"/>
      <c r="M1125"/>
      <c r="N1125"/>
    </row>
    <row r="1126" spans="1:14" ht="12.75">
      <c r="A1126" s="1"/>
      <c r="G1126" s="8"/>
      <c r="H1126" s="8"/>
      <c r="L1126" s="22"/>
      <c r="M1126"/>
      <c r="N1126"/>
    </row>
    <row r="1127" spans="1:14" ht="12.75">
      <c r="A1127" s="1"/>
      <c r="G1127" s="8"/>
      <c r="H1127" s="8"/>
      <c r="L1127" s="22"/>
      <c r="M1127"/>
      <c r="N1127"/>
    </row>
    <row r="1128" spans="1:14" ht="12.75">
      <c r="A1128" s="1"/>
      <c r="G1128" s="8"/>
      <c r="H1128" s="8"/>
      <c r="L1128" s="22"/>
      <c r="M1128"/>
      <c r="N1128"/>
    </row>
    <row r="1129" spans="1:14" ht="12.75">
      <c r="A1129" s="1"/>
      <c r="G1129" s="8"/>
      <c r="H1129" s="8"/>
      <c r="L1129" s="22"/>
      <c r="M1129"/>
      <c r="N1129"/>
    </row>
    <row r="1130" spans="1:14" ht="12.75">
      <c r="A1130" s="1"/>
      <c r="G1130" s="8"/>
      <c r="H1130" s="8"/>
      <c r="L1130" s="22"/>
      <c r="M1130"/>
      <c r="N1130"/>
    </row>
    <row r="1131" spans="1:14" ht="12.75">
      <c r="A1131" s="1"/>
      <c r="G1131" s="8"/>
      <c r="H1131" s="8"/>
      <c r="L1131" s="22"/>
      <c r="M1131"/>
      <c r="N1131"/>
    </row>
    <row r="1132" spans="1:14" ht="12.75">
      <c r="A1132" s="1"/>
      <c r="G1132" s="8"/>
      <c r="H1132" s="8"/>
      <c r="L1132" s="22"/>
      <c r="M1132"/>
      <c r="N1132"/>
    </row>
    <row r="1133" spans="1:14" ht="12.75">
      <c r="A1133" s="1"/>
      <c r="G1133" s="8"/>
      <c r="H1133" s="8"/>
      <c r="L1133" s="22"/>
      <c r="M1133"/>
      <c r="N1133"/>
    </row>
    <row r="1134" spans="1:14" ht="12.75">
      <c r="A1134" s="1"/>
      <c r="G1134" s="8"/>
      <c r="H1134" s="8"/>
      <c r="L1134" s="22"/>
      <c r="M1134"/>
      <c r="N1134"/>
    </row>
    <row r="1135" spans="1:14" ht="12.75">
      <c r="A1135" s="1"/>
      <c r="G1135" s="8"/>
      <c r="H1135" s="8"/>
      <c r="L1135" s="22"/>
      <c r="M1135"/>
      <c r="N1135"/>
    </row>
    <row r="1136" spans="1:14" ht="12.75">
      <c r="A1136" s="1"/>
      <c r="G1136" s="8"/>
      <c r="H1136" s="8"/>
      <c r="L1136" s="22"/>
      <c r="M1136"/>
      <c r="N1136"/>
    </row>
    <row r="1137" spans="1:14" ht="12.75">
      <c r="A1137" s="1"/>
      <c r="G1137" s="8"/>
      <c r="H1137" s="8"/>
      <c r="L1137" s="22"/>
      <c r="M1137"/>
      <c r="N1137"/>
    </row>
    <row r="1138" spans="1:14" ht="12.75">
      <c r="A1138" s="1"/>
      <c r="G1138" s="8"/>
      <c r="H1138" s="8"/>
      <c r="L1138" s="22"/>
      <c r="M1138"/>
      <c r="N1138"/>
    </row>
    <row r="1139" spans="1:14" ht="12.75">
      <c r="A1139" s="1"/>
      <c r="G1139" s="8"/>
      <c r="H1139" s="8"/>
      <c r="L1139" s="22"/>
      <c r="M1139"/>
      <c r="N1139"/>
    </row>
    <row r="1140" spans="1:14" ht="12.75">
      <c r="A1140" s="1"/>
      <c r="G1140" s="8"/>
      <c r="H1140" s="8"/>
      <c r="L1140" s="22"/>
      <c r="M1140"/>
      <c r="N1140"/>
    </row>
    <row r="1141" spans="1:14" ht="12.75">
      <c r="A1141" s="1"/>
      <c r="G1141" s="8"/>
      <c r="H1141" s="8"/>
      <c r="L1141" s="22"/>
      <c r="M1141"/>
      <c r="N1141"/>
    </row>
    <row r="1142" spans="1:14" ht="12.75">
      <c r="A1142" s="1"/>
      <c r="G1142" s="8"/>
      <c r="H1142" s="8"/>
      <c r="L1142" s="22"/>
      <c r="M1142"/>
      <c r="N1142"/>
    </row>
    <row r="1143" spans="1:14" ht="12.75">
      <c r="A1143" s="1"/>
      <c r="G1143" s="8"/>
      <c r="H1143" s="8"/>
      <c r="L1143" s="22"/>
      <c r="M1143"/>
      <c r="N1143"/>
    </row>
    <row r="1144" spans="1:14" ht="12.75">
      <c r="A1144" s="1"/>
      <c r="G1144" s="8"/>
      <c r="H1144" s="8"/>
      <c r="L1144" s="22"/>
      <c r="M1144"/>
      <c r="N1144"/>
    </row>
    <row r="1145" spans="1:14" ht="12.75">
      <c r="A1145" s="1"/>
      <c r="G1145" s="8"/>
      <c r="H1145" s="8"/>
      <c r="L1145" s="22"/>
      <c r="M1145"/>
      <c r="N1145"/>
    </row>
    <row r="1146" spans="1:14" ht="12.75">
      <c r="A1146" s="1"/>
      <c r="G1146" s="8"/>
      <c r="H1146" s="8"/>
      <c r="L1146" s="22"/>
      <c r="M1146"/>
      <c r="N1146"/>
    </row>
    <row r="1147" spans="1:14" ht="12.75">
      <c r="A1147" s="1"/>
      <c r="G1147" s="8"/>
      <c r="H1147" s="8"/>
      <c r="L1147" s="22"/>
      <c r="M1147"/>
      <c r="N1147"/>
    </row>
    <row r="1148" spans="1:14" ht="12.75">
      <c r="A1148" s="1"/>
      <c r="G1148" s="8"/>
      <c r="H1148" s="8"/>
      <c r="L1148" s="22"/>
      <c r="M1148"/>
      <c r="N1148"/>
    </row>
    <row r="1149" spans="1:14" ht="12.75">
      <c r="A1149" s="1"/>
      <c r="G1149" s="8"/>
      <c r="H1149" s="8"/>
      <c r="L1149" s="22"/>
      <c r="M1149"/>
      <c r="N1149"/>
    </row>
    <row r="1150" spans="1:14" ht="12.75">
      <c r="A1150" s="1"/>
      <c r="G1150" s="8"/>
      <c r="H1150" s="8"/>
      <c r="L1150" s="22"/>
      <c r="M1150"/>
      <c r="N1150"/>
    </row>
    <row r="1151" spans="1:14" ht="12.75">
      <c r="A1151" s="1"/>
      <c r="G1151" s="8"/>
      <c r="H1151" s="8"/>
      <c r="L1151" s="22"/>
      <c r="M1151"/>
      <c r="N1151"/>
    </row>
    <row r="1152" spans="1:14" ht="12.75">
      <c r="A1152" s="1"/>
      <c r="G1152" s="8"/>
      <c r="H1152" s="8"/>
      <c r="L1152" s="22"/>
      <c r="M1152"/>
      <c r="N1152"/>
    </row>
    <row r="1153" spans="1:14" ht="12.75">
      <c r="A1153" s="1"/>
      <c r="G1153" s="8"/>
      <c r="H1153" s="8"/>
      <c r="L1153" s="22"/>
      <c r="M1153"/>
      <c r="N1153"/>
    </row>
    <row r="1154" spans="1:14" ht="12.75">
      <c r="A1154" s="1"/>
      <c r="G1154" s="8"/>
      <c r="H1154" s="8"/>
      <c r="L1154" s="22"/>
      <c r="M1154"/>
      <c r="N1154"/>
    </row>
    <row r="1155" spans="1:14" ht="12.75">
      <c r="A1155" s="1"/>
      <c r="G1155" s="8"/>
      <c r="H1155" s="8"/>
      <c r="L1155" s="22"/>
      <c r="M1155"/>
      <c r="N1155"/>
    </row>
    <row r="1156" spans="1:14" ht="12.75">
      <c r="A1156" s="1"/>
      <c r="G1156" s="8"/>
      <c r="H1156" s="8"/>
      <c r="L1156" s="22"/>
      <c r="M1156"/>
      <c r="N1156"/>
    </row>
    <row r="1157" spans="1:14" ht="12.75">
      <c r="A1157" s="1"/>
      <c r="G1157" s="8"/>
      <c r="H1157" s="8"/>
      <c r="L1157" s="22"/>
      <c r="M1157"/>
      <c r="N1157"/>
    </row>
    <row r="1158" spans="1:14" ht="12.75">
      <c r="A1158" s="1"/>
      <c r="G1158" s="8"/>
      <c r="H1158" s="8"/>
      <c r="L1158" s="22"/>
      <c r="M1158"/>
      <c r="N1158"/>
    </row>
    <row r="1159" spans="1:14" ht="12.75">
      <c r="A1159" s="1"/>
      <c r="G1159" s="8"/>
      <c r="H1159" s="8"/>
      <c r="L1159" s="22"/>
      <c r="M1159"/>
      <c r="N1159"/>
    </row>
    <row r="1160" spans="1:14" ht="12.75">
      <c r="A1160" s="1"/>
      <c r="G1160" s="8"/>
      <c r="H1160" s="8"/>
      <c r="L1160" s="22"/>
      <c r="M1160"/>
      <c r="N1160"/>
    </row>
    <row r="1161" spans="1:14" ht="12.75">
      <c r="A1161" s="1"/>
      <c r="G1161" s="8"/>
      <c r="H1161" s="8"/>
      <c r="L1161" s="22"/>
      <c r="M1161"/>
      <c r="N1161"/>
    </row>
    <row r="1162" spans="1:14" ht="12.75">
      <c r="A1162" s="1"/>
      <c r="G1162" s="8"/>
      <c r="H1162" s="8"/>
      <c r="L1162" s="22"/>
      <c r="M1162"/>
      <c r="N1162"/>
    </row>
    <row r="1163" spans="1:14" ht="12.75">
      <c r="A1163" s="1"/>
      <c r="G1163" s="8"/>
      <c r="H1163" s="8"/>
      <c r="L1163" s="22"/>
      <c r="M1163"/>
      <c r="N1163"/>
    </row>
    <row r="1164" spans="1:14" ht="12.75">
      <c r="A1164" s="1"/>
      <c r="G1164" s="8"/>
      <c r="H1164" s="8"/>
      <c r="L1164" s="22"/>
      <c r="M1164"/>
      <c r="N1164"/>
    </row>
    <row r="1165" spans="1:14" ht="12.75">
      <c r="A1165" s="1"/>
      <c r="G1165" s="8"/>
      <c r="H1165" s="8"/>
      <c r="L1165" s="22"/>
      <c r="M1165"/>
      <c r="N1165"/>
    </row>
    <row r="1166" spans="1:14" ht="12.75">
      <c r="A1166" s="1"/>
      <c r="G1166" s="8"/>
      <c r="H1166" s="8"/>
      <c r="L1166" s="22"/>
      <c r="M1166"/>
      <c r="N1166"/>
    </row>
    <row r="1167" spans="1:14" ht="12.75">
      <c r="A1167" s="1"/>
      <c r="G1167" s="8"/>
      <c r="H1167" s="8"/>
      <c r="L1167" s="22"/>
      <c r="M1167"/>
      <c r="N1167"/>
    </row>
    <row r="1168" spans="1:14" ht="12.75">
      <c r="A1168" s="1"/>
      <c r="G1168" s="8"/>
      <c r="H1168" s="8"/>
      <c r="L1168" s="22"/>
      <c r="M1168"/>
      <c r="N1168"/>
    </row>
    <row r="1169" spans="1:14" ht="12.75">
      <c r="A1169" s="1"/>
      <c r="G1169" s="8"/>
      <c r="H1169" s="8"/>
      <c r="L1169" s="22"/>
      <c r="M1169"/>
      <c r="N1169"/>
    </row>
    <row r="1170" spans="1:14" ht="12.75">
      <c r="A1170" s="1"/>
      <c r="G1170" s="8"/>
      <c r="H1170" s="8"/>
      <c r="L1170" s="22"/>
      <c r="M1170"/>
      <c r="N1170"/>
    </row>
    <row r="1171" spans="1:14" ht="12.75">
      <c r="A1171" s="1"/>
      <c r="G1171" s="8"/>
      <c r="H1171" s="8"/>
      <c r="L1171" s="22"/>
      <c r="M1171"/>
      <c r="N1171"/>
    </row>
    <row r="1172" spans="1:14" ht="12.75">
      <c r="A1172" s="1"/>
      <c r="G1172" s="8"/>
      <c r="H1172" s="8"/>
      <c r="L1172" s="22"/>
      <c r="M1172"/>
      <c r="N1172"/>
    </row>
    <row r="1173" spans="1:14" ht="12.75">
      <c r="A1173" s="1"/>
      <c r="G1173" s="8"/>
      <c r="H1173" s="8"/>
      <c r="L1173" s="22"/>
      <c r="M1173"/>
      <c r="N1173"/>
    </row>
    <row r="1174" spans="1:14" ht="12.75">
      <c r="A1174" s="1"/>
      <c r="G1174" s="8"/>
      <c r="H1174" s="8"/>
      <c r="L1174" s="22"/>
      <c r="M1174"/>
      <c r="N1174"/>
    </row>
    <row r="1175" spans="1:14" ht="12.75">
      <c r="A1175" s="1"/>
      <c r="G1175" s="8"/>
      <c r="H1175" s="8"/>
      <c r="L1175" s="22"/>
      <c r="M1175"/>
      <c r="N1175"/>
    </row>
    <row r="1176" spans="1:14" ht="12.75">
      <c r="A1176" s="1"/>
      <c r="G1176" s="8"/>
      <c r="H1176" s="8"/>
      <c r="L1176" s="22"/>
      <c r="M1176"/>
      <c r="N1176"/>
    </row>
    <row r="1177" spans="1:14" ht="12.75">
      <c r="A1177" s="1"/>
      <c r="G1177" s="8"/>
      <c r="H1177" s="8"/>
      <c r="L1177" s="22"/>
      <c r="M1177"/>
      <c r="N1177"/>
    </row>
    <row r="1178" spans="1:14" ht="12.75">
      <c r="A1178" s="1"/>
      <c r="G1178" s="8"/>
      <c r="H1178" s="8"/>
      <c r="L1178" s="22"/>
      <c r="M1178"/>
      <c r="N1178"/>
    </row>
    <row r="1179" spans="1:14" ht="12.75">
      <c r="A1179" s="1"/>
      <c r="G1179" s="8"/>
      <c r="H1179" s="8"/>
      <c r="L1179" s="22"/>
      <c r="M1179"/>
      <c r="N1179"/>
    </row>
    <row r="1180" spans="1:14" ht="12.75">
      <c r="A1180" s="1"/>
      <c r="G1180" s="8"/>
      <c r="H1180" s="8"/>
      <c r="L1180" s="22"/>
      <c r="M1180"/>
      <c r="N1180"/>
    </row>
    <row r="1181" spans="1:14" ht="12.75">
      <c r="A1181" s="1"/>
      <c r="G1181" s="8"/>
      <c r="H1181" s="8"/>
      <c r="L1181" s="22"/>
      <c r="M1181"/>
      <c r="N1181"/>
    </row>
    <row r="1182" spans="1:14" ht="12.75">
      <c r="A1182" s="1"/>
      <c r="G1182" s="8"/>
      <c r="H1182" s="8"/>
      <c r="L1182" s="22"/>
      <c r="M1182"/>
      <c r="N1182"/>
    </row>
    <row r="1183" spans="1:14" ht="12.75">
      <c r="A1183" s="1"/>
      <c r="G1183" s="8"/>
      <c r="H1183" s="8"/>
      <c r="L1183" s="22"/>
      <c r="M1183"/>
      <c r="N1183"/>
    </row>
    <row r="1184" spans="1:14" ht="12.75">
      <c r="A1184" s="1"/>
      <c r="G1184" s="8"/>
      <c r="H1184" s="8"/>
      <c r="L1184" s="22"/>
      <c r="M1184"/>
      <c r="N1184"/>
    </row>
    <row r="1185" spans="1:14" ht="12.75">
      <c r="A1185" s="1"/>
      <c r="G1185" s="8"/>
      <c r="H1185" s="8"/>
      <c r="L1185" s="22"/>
      <c r="M1185"/>
      <c r="N1185"/>
    </row>
    <row r="1186" spans="1:14" ht="12.75">
      <c r="A1186" s="1"/>
      <c r="G1186" s="8"/>
      <c r="H1186" s="8"/>
      <c r="L1186" s="22"/>
      <c r="M1186"/>
      <c r="N1186"/>
    </row>
    <row r="1187" spans="1:14" ht="12.75">
      <c r="A1187" s="1"/>
      <c r="G1187" s="8"/>
      <c r="H1187" s="8"/>
      <c r="L1187" s="22"/>
      <c r="M1187"/>
      <c r="N1187"/>
    </row>
    <row r="1188" spans="1:14" ht="12.75">
      <c r="A1188" s="1"/>
      <c r="G1188" s="8"/>
      <c r="H1188" s="8"/>
      <c r="L1188" s="22"/>
      <c r="M1188"/>
      <c r="N1188"/>
    </row>
    <row r="1189" spans="1:14" ht="12.75">
      <c r="A1189" s="1"/>
      <c r="G1189" s="8"/>
      <c r="H1189" s="8"/>
      <c r="L1189" s="22"/>
      <c r="M1189"/>
      <c r="N1189"/>
    </row>
    <row r="1190" spans="1:14" ht="12.75">
      <c r="A1190" s="1"/>
      <c r="G1190" s="8"/>
      <c r="H1190" s="8"/>
      <c r="L1190" s="22"/>
      <c r="M1190"/>
      <c r="N1190"/>
    </row>
    <row r="1191" spans="1:14" ht="12.75">
      <c r="A1191" s="1"/>
      <c r="G1191" s="8"/>
      <c r="H1191" s="8"/>
      <c r="L1191" s="22"/>
      <c r="M1191"/>
      <c r="N1191"/>
    </row>
    <row r="1192" spans="1:14" ht="12.75">
      <c r="A1192" s="1"/>
      <c r="G1192" s="8"/>
      <c r="H1192" s="8"/>
      <c r="L1192" s="22"/>
      <c r="M1192"/>
      <c r="N1192"/>
    </row>
    <row r="1193" spans="1:14" ht="12.75">
      <c r="A1193" s="1"/>
      <c r="G1193" s="8"/>
      <c r="H1193" s="8"/>
      <c r="L1193" s="22"/>
      <c r="M1193"/>
      <c r="N1193"/>
    </row>
    <row r="1194" spans="1:14" ht="12.75">
      <c r="A1194" s="1"/>
      <c r="G1194" s="8"/>
      <c r="H1194" s="8"/>
      <c r="L1194" s="22"/>
      <c r="M1194"/>
      <c r="N1194"/>
    </row>
    <row r="1195" spans="1:14" ht="12.75">
      <c r="A1195" s="1"/>
      <c r="G1195" s="8"/>
      <c r="H1195" s="8"/>
      <c r="L1195" s="22"/>
      <c r="M1195"/>
      <c r="N1195"/>
    </row>
    <row r="1196" spans="1:14" ht="12.75">
      <c r="A1196" s="1"/>
      <c r="G1196" s="8"/>
      <c r="H1196" s="8"/>
      <c r="L1196" s="22"/>
      <c r="M1196"/>
      <c r="N1196"/>
    </row>
    <row r="1197" spans="1:14" ht="12.75">
      <c r="A1197" s="1"/>
      <c r="G1197" s="8"/>
      <c r="H1197" s="8"/>
      <c r="L1197" s="22"/>
      <c r="M1197"/>
      <c r="N1197"/>
    </row>
    <row r="1198" spans="1:14" ht="12.75">
      <c r="A1198" s="1"/>
      <c r="G1198" s="8"/>
      <c r="H1198" s="8"/>
      <c r="L1198" s="22"/>
      <c r="M1198"/>
      <c r="N1198"/>
    </row>
    <row r="1199" spans="1:14" ht="12.75">
      <c r="A1199" s="1"/>
      <c r="G1199" s="8"/>
      <c r="H1199" s="8"/>
      <c r="L1199" s="22"/>
      <c r="M1199"/>
      <c r="N1199"/>
    </row>
    <row r="1200" spans="1:14" ht="12.75">
      <c r="A1200" s="1"/>
      <c r="G1200" s="8"/>
      <c r="H1200" s="8"/>
      <c r="L1200" s="22"/>
      <c r="M1200"/>
      <c r="N1200"/>
    </row>
    <row r="1201" spans="1:14" ht="12.75">
      <c r="A1201" s="1"/>
      <c r="G1201" s="8"/>
      <c r="H1201" s="8"/>
      <c r="L1201" s="22"/>
      <c r="M1201"/>
      <c r="N1201"/>
    </row>
    <row r="1202" spans="1:14" ht="12.75">
      <c r="A1202" s="1"/>
      <c r="G1202" s="8"/>
      <c r="H1202" s="8"/>
      <c r="L1202" s="22"/>
      <c r="M1202"/>
      <c r="N1202"/>
    </row>
    <row r="1203" spans="1:14" ht="12.75">
      <c r="A1203" s="1"/>
      <c r="G1203" s="8"/>
      <c r="H1203" s="8"/>
      <c r="L1203" s="22"/>
      <c r="M1203"/>
      <c r="N1203"/>
    </row>
    <row r="1204" spans="1:14" ht="12.75">
      <c r="A1204" s="1"/>
      <c r="G1204" s="8"/>
      <c r="H1204" s="8"/>
      <c r="L1204" s="22"/>
      <c r="M1204"/>
      <c r="N1204"/>
    </row>
    <row r="1205" spans="1:14" ht="12.75">
      <c r="A1205" s="1"/>
      <c r="G1205" s="8"/>
      <c r="H1205" s="8"/>
      <c r="L1205" s="22"/>
      <c r="M1205"/>
      <c r="N1205"/>
    </row>
    <row r="1206" spans="1:14" ht="12.75">
      <c r="A1206" s="1"/>
      <c r="G1206" s="8"/>
      <c r="H1206" s="8"/>
      <c r="L1206" s="22"/>
      <c r="M1206"/>
      <c r="N1206"/>
    </row>
    <row r="1207" spans="1:14" ht="12.75">
      <c r="A1207" s="1"/>
      <c r="G1207" s="8"/>
      <c r="H1207" s="8"/>
      <c r="L1207" s="22"/>
      <c r="M1207"/>
      <c r="N1207"/>
    </row>
    <row r="1208" spans="1:14" ht="12.75">
      <c r="A1208" s="1"/>
      <c r="G1208" s="8"/>
      <c r="H1208" s="8"/>
      <c r="L1208" s="22"/>
      <c r="M1208"/>
      <c r="N1208"/>
    </row>
    <row r="1209" spans="1:14" ht="12.75">
      <c r="A1209" s="1"/>
      <c r="G1209" s="8"/>
      <c r="H1209" s="8"/>
      <c r="L1209" s="22"/>
      <c r="M1209"/>
      <c r="N1209"/>
    </row>
    <row r="1210" spans="1:14" ht="12.75">
      <c r="A1210" s="1"/>
      <c r="G1210" s="8"/>
      <c r="H1210" s="8"/>
      <c r="L1210" s="22"/>
      <c r="M1210"/>
      <c r="N1210"/>
    </row>
    <row r="1211" spans="1:14" ht="12.75">
      <c r="A1211" s="1"/>
      <c r="G1211" s="8"/>
      <c r="H1211" s="8"/>
      <c r="L1211" s="22"/>
      <c r="M1211"/>
      <c r="N1211"/>
    </row>
    <row r="1212" spans="1:14" ht="12.75">
      <c r="A1212" s="1"/>
      <c r="G1212" s="8"/>
      <c r="H1212" s="8"/>
      <c r="L1212" s="22"/>
      <c r="M1212"/>
      <c r="N1212"/>
    </row>
    <row r="1213" spans="1:14" ht="12.75">
      <c r="A1213" s="1"/>
      <c r="G1213" s="8"/>
      <c r="H1213" s="8"/>
      <c r="L1213" s="22"/>
      <c r="M1213"/>
      <c r="N1213"/>
    </row>
    <row r="1214" spans="1:14" ht="12.75">
      <c r="A1214" s="1"/>
      <c r="G1214" s="8"/>
      <c r="H1214" s="8"/>
      <c r="L1214" s="22"/>
      <c r="M1214"/>
      <c r="N1214"/>
    </row>
    <row r="1215" spans="1:14" ht="12.75">
      <c r="A1215" s="1"/>
      <c r="G1215" s="8"/>
      <c r="H1215" s="8"/>
      <c r="L1215" s="22"/>
      <c r="M1215"/>
      <c r="N1215"/>
    </row>
    <row r="1216" spans="1:14" ht="12.75">
      <c r="A1216" s="1"/>
      <c r="G1216" s="8"/>
      <c r="H1216" s="8"/>
      <c r="L1216" s="22"/>
      <c r="M1216"/>
      <c r="N1216"/>
    </row>
    <row r="1217" spans="1:14" ht="12.75">
      <c r="A1217" s="1"/>
      <c r="G1217" s="8"/>
      <c r="H1217" s="8"/>
      <c r="L1217" s="22"/>
      <c r="M1217"/>
      <c r="N1217"/>
    </row>
    <row r="1218" spans="1:14" ht="12.75">
      <c r="A1218" s="1"/>
      <c r="G1218" s="8"/>
      <c r="H1218" s="8"/>
      <c r="L1218" s="22"/>
      <c r="M1218"/>
      <c r="N1218"/>
    </row>
    <row r="1219" spans="1:14" ht="12.75">
      <c r="A1219" s="1"/>
      <c r="G1219" s="8"/>
      <c r="H1219" s="8"/>
      <c r="L1219" s="22"/>
      <c r="M1219"/>
      <c r="N1219"/>
    </row>
    <row r="1220" spans="1:14" ht="12.75">
      <c r="A1220" s="1"/>
      <c r="G1220" s="8"/>
      <c r="H1220" s="8"/>
      <c r="L1220" s="22"/>
      <c r="M1220"/>
      <c r="N1220"/>
    </row>
    <row r="1221" spans="1:14" ht="12.75">
      <c r="A1221" s="1"/>
      <c r="G1221" s="8"/>
      <c r="H1221" s="8"/>
      <c r="L1221" s="22"/>
      <c r="M1221"/>
      <c r="N1221"/>
    </row>
    <row r="1222" spans="1:14" ht="12.75">
      <c r="A1222" s="1"/>
      <c r="G1222" s="8"/>
      <c r="H1222" s="8"/>
      <c r="L1222" s="22"/>
      <c r="M1222"/>
      <c r="N1222"/>
    </row>
    <row r="1223" spans="1:14" ht="12.75">
      <c r="A1223" s="1"/>
      <c r="G1223" s="8"/>
      <c r="H1223" s="8"/>
      <c r="L1223" s="22"/>
      <c r="M1223"/>
      <c r="N1223"/>
    </row>
    <row r="1224" spans="1:14" ht="12.75">
      <c r="A1224" s="1"/>
      <c r="G1224" s="8"/>
      <c r="H1224" s="8"/>
      <c r="L1224" s="22"/>
      <c r="M1224"/>
      <c r="N1224"/>
    </row>
    <row r="1225" spans="1:14" ht="12.75">
      <c r="A1225" s="1"/>
      <c r="G1225" s="8"/>
      <c r="H1225" s="8"/>
      <c r="L1225" s="22"/>
      <c r="M1225"/>
      <c r="N1225"/>
    </row>
    <row r="1226" spans="1:14" ht="12.75">
      <c r="A1226" s="1"/>
      <c r="G1226" s="8"/>
      <c r="H1226" s="8"/>
      <c r="L1226" s="22"/>
      <c r="M1226"/>
      <c r="N1226"/>
    </row>
    <row r="1227" spans="1:14" ht="12.75">
      <c r="A1227" s="1"/>
      <c r="G1227" s="8"/>
      <c r="H1227" s="8"/>
      <c r="L1227" s="22"/>
      <c r="M1227"/>
      <c r="N1227"/>
    </row>
    <row r="1228" spans="1:14" ht="12.75">
      <c r="A1228" s="1"/>
      <c r="G1228" s="8"/>
      <c r="H1228" s="8"/>
      <c r="L1228" s="22"/>
      <c r="M1228"/>
      <c r="N1228"/>
    </row>
    <row r="1229" spans="1:14" ht="12.75">
      <c r="A1229" s="1"/>
      <c r="G1229" s="8"/>
      <c r="H1229" s="8"/>
      <c r="L1229" s="22"/>
      <c r="M1229"/>
      <c r="N1229"/>
    </row>
    <row r="1230" spans="1:14" ht="12.75">
      <c r="A1230" s="1"/>
      <c r="G1230" s="8"/>
      <c r="H1230" s="8"/>
      <c r="L1230" s="22"/>
      <c r="M1230"/>
      <c r="N1230"/>
    </row>
    <row r="1231" spans="1:14" ht="12.75">
      <c r="A1231" s="1"/>
      <c r="G1231" s="8"/>
      <c r="H1231" s="8"/>
      <c r="L1231" s="22"/>
      <c r="M1231"/>
      <c r="N1231"/>
    </row>
    <row r="1232" spans="1:14" ht="12.75">
      <c r="A1232" s="1"/>
      <c r="G1232" s="8"/>
      <c r="H1232" s="8"/>
      <c r="L1232" s="22"/>
      <c r="M1232"/>
      <c r="N1232"/>
    </row>
    <row r="1233" spans="1:14" ht="12.75">
      <c r="A1233" s="1"/>
      <c r="G1233" s="8"/>
      <c r="H1233" s="8"/>
      <c r="L1233" s="22"/>
      <c r="M1233"/>
      <c r="N1233"/>
    </row>
    <row r="1234" spans="1:14" ht="12.75">
      <c r="A1234" s="1"/>
      <c r="G1234" s="8"/>
      <c r="H1234" s="8"/>
      <c r="L1234" s="22"/>
      <c r="M1234"/>
      <c r="N1234"/>
    </row>
    <row r="1235" spans="1:14" ht="12.75">
      <c r="A1235" s="1"/>
      <c r="G1235" s="8"/>
      <c r="H1235" s="8"/>
      <c r="L1235" s="22"/>
      <c r="M1235"/>
      <c r="N1235"/>
    </row>
    <row r="1236" spans="1:14" ht="12.75">
      <c r="A1236" s="1"/>
      <c r="G1236" s="8"/>
      <c r="H1236" s="8"/>
      <c r="L1236" s="22"/>
      <c r="M1236"/>
      <c r="N1236"/>
    </row>
    <row r="1237" spans="1:14" ht="12.75">
      <c r="A1237" s="1"/>
      <c r="G1237" s="8"/>
      <c r="H1237" s="8"/>
      <c r="L1237" s="22"/>
      <c r="M1237"/>
      <c r="N1237"/>
    </row>
    <row r="1238" spans="1:14" ht="12.75">
      <c r="A1238" s="1"/>
      <c r="G1238" s="8"/>
      <c r="H1238" s="8"/>
      <c r="L1238" s="22"/>
      <c r="M1238"/>
      <c r="N1238"/>
    </row>
    <row r="1239" spans="1:14" ht="12.75">
      <c r="A1239" s="1"/>
      <c r="G1239" s="8"/>
      <c r="H1239" s="8"/>
      <c r="L1239" s="22"/>
      <c r="M1239"/>
      <c r="N1239"/>
    </row>
    <row r="1240" spans="1:14" ht="12.75">
      <c r="A1240" s="1"/>
      <c r="G1240" s="8"/>
      <c r="H1240" s="8"/>
      <c r="L1240" s="22"/>
      <c r="M1240"/>
      <c r="N1240"/>
    </row>
    <row r="1241" spans="1:14" ht="12.75">
      <c r="A1241" s="1"/>
      <c r="G1241" s="8"/>
      <c r="H1241" s="8"/>
      <c r="L1241" s="22"/>
      <c r="M1241"/>
      <c r="N1241"/>
    </row>
    <row r="1242" spans="1:14" ht="12.75">
      <c r="A1242" s="1"/>
      <c r="G1242" s="8"/>
      <c r="H1242" s="8"/>
      <c r="L1242" s="22"/>
      <c r="M1242"/>
      <c r="N1242"/>
    </row>
    <row r="1243" spans="1:14" ht="12.75">
      <c r="A1243" s="1"/>
      <c r="G1243" s="8"/>
      <c r="H1243" s="8"/>
      <c r="L1243" s="22"/>
      <c r="M1243"/>
      <c r="N1243"/>
    </row>
    <row r="1244" spans="1:14" ht="12.75">
      <c r="A1244" s="1"/>
      <c r="G1244" s="8"/>
      <c r="H1244" s="8"/>
      <c r="L1244" s="22"/>
      <c r="M1244"/>
      <c r="N1244"/>
    </row>
    <row r="1245" spans="1:14" ht="12.75">
      <c r="A1245" s="1"/>
      <c r="G1245" s="8"/>
      <c r="H1245" s="8"/>
      <c r="L1245" s="22"/>
      <c r="M1245"/>
      <c r="N1245"/>
    </row>
    <row r="1246" spans="1:14" ht="12.75">
      <c r="A1246" s="1"/>
      <c r="G1246" s="8"/>
      <c r="H1246" s="8"/>
      <c r="L1246" s="22"/>
      <c r="M1246"/>
      <c r="N1246"/>
    </row>
    <row r="1247" spans="1:14" ht="12.75">
      <c r="A1247" s="1"/>
      <c r="G1247" s="8"/>
      <c r="H1247" s="8"/>
      <c r="L1247" s="22"/>
      <c r="M1247"/>
      <c r="N1247"/>
    </row>
    <row r="1248" spans="1:14" ht="12.75">
      <c r="A1248" s="1"/>
      <c r="G1248" s="8"/>
      <c r="H1248" s="8"/>
      <c r="L1248" s="22"/>
      <c r="M1248"/>
      <c r="N1248"/>
    </row>
    <row r="1249" spans="1:14" ht="12.75">
      <c r="A1249" s="1"/>
      <c r="G1249" s="8"/>
      <c r="H1249" s="8"/>
      <c r="L1249" s="22"/>
      <c r="M1249"/>
      <c r="N1249"/>
    </row>
    <row r="1250" spans="1:14" ht="12.75">
      <c r="A1250" s="1"/>
      <c r="G1250" s="8"/>
      <c r="H1250" s="8"/>
      <c r="L1250" s="22"/>
      <c r="M1250"/>
      <c r="N1250"/>
    </row>
    <row r="1251" spans="1:14" ht="12.75">
      <c r="A1251" s="1"/>
      <c r="G1251" s="8"/>
      <c r="H1251" s="8"/>
      <c r="L1251" s="22"/>
      <c r="M1251"/>
      <c r="N1251"/>
    </row>
    <row r="1252" spans="1:14" ht="12.75">
      <c r="A1252" s="1"/>
      <c r="G1252" s="8"/>
      <c r="H1252" s="8"/>
      <c r="L1252" s="22"/>
      <c r="M1252"/>
      <c r="N1252"/>
    </row>
    <row r="1253" spans="1:14" ht="12.75">
      <c r="A1253" s="1"/>
      <c r="G1253" s="8"/>
      <c r="H1253" s="8"/>
      <c r="L1253" s="22"/>
      <c r="M1253"/>
      <c r="N1253"/>
    </row>
    <row r="1254" spans="1:14" ht="12.75">
      <c r="A1254" s="1"/>
      <c r="G1254" s="8"/>
      <c r="H1254" s="8"/>
      <c r="L1254" s="22"/>
      <c r="M1254"/>
      <c r="N1254"/>
    </row>
    <row r="1255" spans="1:14" ht="12.75">
      <c r="A1255" s="1"/>
      <c r="G1255" s="8"/>
      <c r="H1255" s="8"/>
      <c r="L1255" s="22"/>
      <c r="M1255"/>
      <c r="N1255"/>
    </row>
    <row r="1256" spans="1:14" ht="12.75">
      <c r="A1256" s="1"/>
      <c r="G1256" s="8"/>
      <c r="H1256" s="8"/>
      <c r="L1256" s="22"/>
      <c r="M1256"/>
      <c r="N1256"/>
    </row>
    <row r="1257" spans="1:14" ht="12.75">
      <c r="A1257" s="1"/>
      <c r="G1257" s="8"/>
      <c r="H1257" s="8"/>
      <c r="L1257" s="22"/>
      <c r="M1257"/>
      <c r="N1257"/>
    </row>
    <row r="1258" spans="1:14" ht="12.75">
      <c r="A1258" s="1"/>
      <c r="G1258" s="8"/>
      <c r="H1258" s="8"/>
      <c r="L1258" s="22"/>
      <c r="M1258"/>
      <c r="N1258"/>
    </row>
    <row r="1259" spans="1:14" ht="12.75">
      <c r="A1259" s="1"/>
      <c r="G1259" s="8"/>
      <c r="H1259" s="8"/>
      <c r="L1259" s="22"/>
      <c r="M1259"/>
      <c r="N1259"/>
    </row>
    <row r="1260" spans="1:14" ht="12.75">
      <c r="A1260" s="1"/>
      <c r="G1260" s="8"/>
      <c r="H1260" s="8"/>
      <c r="L1260" s="22"/>
      <c r="M1260"/>
      <c r="N1260"/>
    </row>
    <row r="1261" spans="1:14" ht="12.75">
      <c r="A1261" s="1"/>
      <c r="G1261" s="8"/>
      <c r="H1261" s="8"/>
      <c r="L1261" s="22"/>
      <c r="M1261"/>
      <c r="N1261"/>
    </row>
    <row r="1262" spans="1:14" ht="12.75">
      <c r="A1262" s="1"/>
      <c r="G1262" s="8"/>
      <c r="H1262" s="8"/>
      <c r="L1262" s="22"/>
      <c r="M1262"/>
      <c r="N1262"/>
    </row>
    <row r="1263" spans="1:14" ht="12.75">
      <c r="A1263" s="1"/>
      <c r="G1263" s="8"/>
      <c r="H1263" s="8"/>
      <c r="L1263" s="22"/>
      <c r="M1263"/>
      <c r="N1263"/>
    </row>
    <row r="1264" spans="1:14" ht="12.75">
      <c r="A1264" s="1"/>
      <c r="G1264" s="8"/>
      <c r="H1264" s="8"/>
      <c r="L1264" s="22"/>
      <c r="M1264"/>
      <c r="N1264"/>
    </row>
    <row r="1265" spans="1:14" ht="12.75">
      <c r="A1265" s="1"/>
      <c r="G1265" s="8"/>
      <c r="H1265" s="8"/>
      <c r="L1265" s="22"/>
      <c r="M1265"/>
      <c r="N1265"/>
    </row>
    <row r="1266" spans="1:14" ht="12.75">
      <c r="A1266" s="1"/>
      <c r="G1266" s="8"/>
      <c r="H1266" s="8"/>
      <c r="L1266" s="22"/>
      <c r="M1266"/>
      <c r="N1266"/>
    </row>
    <row r="1267" spans="1:14" ht="12.75">
      <c r="A1267" s="1"/>
      <c r="G1267" s="8"/>
      <c r="H1267" s="8"/>
      <c r="L1267" s="22"/>
      <c r="M1267"/>
      <c r="N1267"/>
    </row>
    <row r="1268" spans="1:14" ht="12.75">
      <c r="A1268" s="1"/>
      <c r="G1268" s="8"/>
      <c r="H1268" s="8"/>
      <c r="L1268" s="22"/>
      <c r="M1268"/>
      <c r="N1268"/>
    </row>
    <row r="1269" spans="1:14" ht="12.75">
      <c r="A1269" s="1"/>
      <c r="G1269" s="8"/>
      <c r="H1269" s="8"/>
      <c r="L1269" s="22"/>
      <c r="M1269"/>
      <c r="N1269"/>
    </row>
    <row r="1270" spans="1:14" ht="12.75">
      <c r="A1270" s="1"/>
      <c r="G1270" s="8"/>
      <c r="H1270" s="8"/>
      <c r="L1270" s="22"/>
      <c r="M1270"/>
      <c r="N1270"/>
    </row>
    <row r="1271" spans="1:14" ht="12.75">
      <c r="A1271" s="1"/>
      <c r="G1271" s="8"/>
      <c r="H1271" s="8"/>
      <c r="L1271" s="22"/>
      <c r="M1271"/>
      <c r="N1271"/>
    </row>
    <row r="1272" spans="1:14" ht="12.75">
      <c r="A1272" s="1"/>
      <c r="G1272" s="8"/>
      <c r="H1272" s="8"/>
      <c r="L1272" s="22"/>
      <c r="M1272"/>
      <c r="N1272"/>
    </row>
    <row r="1273" spans="1:14" ht="12.75">
      <c r="A1273" s="1"/>
      <c r="G1273" s="8"/>
      <c r="H1273" s="8"/>
      <c r="L1273" s="22"/>
      <c r="M1273"/>
      <c r="N1273"/>
    </row>
    <row r="1274" spans="1:14" ht="12.75">
      <c r="A1274" s="1"/>
      <c r="G1274" s="8"/>
      <c r="H1274" s="8"/>
      <c r="L1274" s="22"/>
      <c r="M1274"/>
      <c r="N1274"/>
    </row>
    <row r="1275" spans="1:14" ht="12.75">
      <c r="A1275" s="1"/>
      <c r="G1275" s="8"/>
      <c r="H1275" s="8"/>
      <c r="L1275" s="22"/>
      <c r="M1275"/>
      <c r="N1275"/>
    </row>
    <row r="1276" spans="1:14" ht="12.75">
      <c r="A1276" s="1"/>
      <c r="G1276" s="8"/>
      <c r="H1276" s="8"/>
      <c r="L1276" s="22"/>
      <c r="M1276"/>
      <c r="N1276"/>
    </row>
    <row r="1277" spans="1:14" ht="12.75">
      <c r="A1277" s="1"/>
      <c r="G1277" s="8"/>
      <c r="H1277" s="8"/>
      <c r="L1277" s="22"/>
      <c r="M1277"/>
      <c r="N1277"/>
    </row>
    <row r="1278" spans="1:14" ht="12.75">
      <c r="A1278" s="1"/>
      <c r="G1278" s="8"/>
      <c r="H1278" s="8"/>
      <c r="L1278" s="22"/>
      <c r="M1278"/>
      <c r="N1278"/>
    </row>
    <row r="1279" spans="1:14" ht="12.75">
      <c r="A1279" s="1"/>
      <c r="G1279" s="8"/>
      <c r="H1279" s="8"/>
      <c r="L1279" s="22"/>
      <c r="M1279"/>
      <c r="N1279"/>
    </row>
    <row r="1280" spans="1:14" ht="12.75">
      <c r="A1280" s="1"/>
      <c r="G1280" s="8"/>
      <c r="H1280" s="8"/>
      <c r="L1280" s="22"/>
      <c r="M1280"/>
      <c r="N1280"/>
    </row>
    <row r="1281" spans="1:14" ht="12.75">
      <c r="A1281" s="1"/>
      <c r="G1281" s="8"/>
      <c r="H1281" s="8"/>
      <c r="L1281" s="22"/>
      <c r="M1281"/>
      <c r="N1281"/>
    </row>
    <row r="1282" spans="1:14" ht="12.75">
      <c r="A1282" s="1"/>
      <c r="G1282" s="8"/>
      <c r="H1282" s="8"/>
      <c r="L1282" s="22"/>
      <c r="M1282"/>
      <c r="N1282"/>
    </row>
    <row r="1283" spans="1:14" ht="12.75">
      <c r="A1283" s="1"/>
      <c r="G1283" s="8"/>
      <c r="H1283" s="8"/>
      <c r="L1283" s="22"/>
      <c r="M1283"/>
      <c r="N1283"/>
    </row>
    <row r="1284" spans="1:14" ht="12.75">
      <c r="A1284" s="1"/>
      <c r="G1284" s="8"/>
      <c r="H1284" s="8"/>
      <c r="L1284" s="22"/>
      <c r="M1284"/>
      <c r="N1284"/>
    </row>
    <row r="1285" spans="1:14" ht="12.75">
      <c r="A1285" s="1"/>
      <c r="G1285" s="8"/>
      <c r="H1285" s="8"/>
      <c r="L1285" s="22"/>
      <c r="M1285"/>
      <c r="N1285"/>
    </row>
    <row r="1286" spans="1:14" ht="12.75">
      <c r="A1286" s="1"/>
      <c r="G1286" s="8"/>
      <c r="H1286" s="8"/>
      <c r="L1286" s="22"/>
      <c r="M1286"/>
      <c r="N1286"/>
    </row>
    <row r="1287" spans="1:14" ht="12.75">
      <c r="A1287" s="1"/>
      <c r="G1287" s="8"/>
      <c r="H1287" s="8"/>
      <c r="L1287" s="22"/>
      <c r="M1287"/>
      <c r="N1287"/>
    </row>
    <row r="1288" spans="1:14" ht="12.75">
      <c r="A1288" s="1"/>
      <c r="G1288" s="8"/>
      <c r="H1288" s="8"/>
      <c r="L1288" s="22"/>
      <c r="M1288"/>
      <c r="N1288"/>
    </row>
    <row r="1289" spans="1:14" ht="12.75">
      <c r="A1289" s="1"/>
      <c r="G1289" s="8"/>
      <c r="H1289" s="8"/>
      <c r="L1289" s="22"/>
      <c r="M1289"/>
      <c r="N1289"/>
    </row>
    <row r="1290" spans="1:14" ht="12.75">
      <c r="A1290" s="1"/>
      <c r="G1290" s="8"/>
      <c r="H1290" s="8"/>
      <c r="L1290" s="22"/>
      <c r="M1290"/>
      <c r="N1290"/>
    </row>
    <row r="1291" spans="1:14" ht="12.75">
      <c r="A1291" s="1"/>
      <c r="G1291" s="8"/>
      <c r="H1291" s="8"/>
      <c r="L1291" s="22"/>
      <c r="M1291"/>
      <c r="N1291"/>
    </row>
    <row r="1292" spans="1:14" ht="12.75">
      <c r="A1292" s="1"/>
      <c r="G1292" s="8"/>
      <c r="H1292" s="8"/>
      <c r="L1292" s="22"/>
      <c r="M1292"/>
      <c r="N1292"/>
    </row>
    <row r="1293" spans="1:14" ht="12.75">
      <c r="A1293" s="1"/>
      <c r="G1293" s="8"/>
      <c r="H1293" s="8"/>
      <c r="L1293" s="22"/>
      <c r="M1293"/>
      <c r="N1293"/>
    </row>
    <row r="1294" spans="1:14" ht="12.75">
      <c r="A1294" s="1"/>
      <c r="G1294" s="8"/>
      <c r="H1294" s="8"/>
      <c r="L1294" s="22"/>
      <c r="M1294"/>
      <c r="N1294"/>
    </row>
    <row r="1295" spans="1:14" ht="12.75">
      <c r="A1295" s="1"/>
      <c r="G1295" s="8"/>
      <c r="H1295" s="8"/>
      <c r="L1295" s="22"/>
      <c r="M1295"/>
      <c r="N1295"/>
    </row>
    <row r="1296" spans="1:14" ht="12.75">
      <c r="A1296" s="1"/>
      <c r="G1296" s="8"/>
      <c r="H1296" s="8"/>
      <c r="L1296" s="22"/>
      <c r="M1296"/>
      <c r="N1296"/>
    </row>
    <row r="1297" spans="1:14" ht="12.75">
      <c r="A1297" s="1"/>
      <c r="G1297" s="8"/>
      <c r="H1297" s="8"/>
      <c r="L1297" s="22"/>
      <c r="M1297"/>
      <c r="N1297"/>
    </row>
    <row r="1298" spans="1:14" ht="12.75">
      <c r="A1298" s="1"/>
      <c r="G1298" s="8"/>
      <c r="H1298" s="8"/>
      <c r="L1298" s="22"/>
      <c r="M1298"/>
      <c r="N1298"/>
    </row>
    <row r="1299" spans="1:14" ht="12.75">
      <c r="A1299" s="1"/>
      <c r="G1299" s="8"/>
      <c r="H1299" s="8"/>
      <c r="L1299" s="22"/>
      <c r="M1299"/>
      <c r="N1299"/>
    </row>
    <row r="1300" spans="1:14" ht="12.75">
      <c r="A1300" s="1"/>
      <c r="G1300" s="8"/>
      <c r="H1300" s="8"/>
      <c r="L1300" s="22"/>
      <c r="M1300"/>
      <c r="N1300"/>
    </row>
    <row r="1301" spans="1:14" ht="12.75">
      <c r="A1301" s="1"/>
      <c r="G1301" s="8"/>
      <c r="H1301" s="8"/>
      <c r="L1301" s="22"/>
      <c r="M1301"/>
      <c r="N1301"/>
    </row>
    <row r="1302" spans="1:14" ht="12.75">
      <c r="A1302" s="1"/>
      <c r="G1302" s="8"/>
      <c r="H1302" s="8"/>
      <c r="L1302" s="22"/>
      <c r="M1302"/>
      <c r="N1302"/>
    </row>
    <row r="1303" spans="1:14" ht="12.75">
      <c r="A1303" s="1"/>
      <c r="G1303" s="8"/>
      <c r="H1303" s="8"/>
      <c r="L1303" s="22"/>
      <c r="M1303"/>
      <c r="N1303"/>
    </row>
    <row r="1304" spans="1:14" ht="12.75">
      <c r="A1304" s="1"/>
      <c r="G1304" s="8"/>
      <c r="H1304" s="8"/>
      <c r="L1304" s="22"/>
      <c r="M1304"/>
      <c r="N1304"/>
    </row>
    <row r="1305" spans="1:14" ht="12.75">
      <c r="A1305" s="1"/>
      <c r="G1305" s="8"/>
      <c r="H1305" s="8"/>
      <c r="L1305" s="22"/>
      <c r="M1305"/>
      <c r="N1305"/>
    </row>
    <row r="1306" spans="1:14" ht="12.75">
      <c r="A1306" s="1"/>
      <c r="G1306" s="8"/>
      <c r="H1306" s="8"/>
      <c r="L1306" s="22"/>
      <c r="M1306"/>
      <c r="N1306"/>
    </row>
    <row r="1307" spans="1:14" ht="12.75">
      <c r="A1307" s="1"/>
      <c r="G1307" s="8"/>
      <c r="H1307" s="8"/>
      <c r="L1307" s="22"/>
      <c r="M1307"/>
      <c r="N1307"/>
    </row>
    <row r="1308" spans="1:14" ht="12.75">
      <c r="A1308" s="1"/>
      <c r="G1308" s="8"/>
      <c r="H1308" s="8"/>
      <c r="L1308" s="22"/>
      <c r="M1308"/>
      <c r="N1308"/>
    </row>
    <row r="1309" spans="1:14" ht="12.75">
      <c r="A1309" s="1"/>
      <c r="G1309" s="8"/>
      <c r="H1309" s="8"/>
      <c r="L1309" s="22"/>
      <c r="M1309"/>
      <c r="N1309"/>
    </row>
    <row r="1310" spans="1:14" ht="12.75">
      <c r="A1310" s="1"/>
      <c r="G1310" s="8"/>
      <c r="H1310" s="8"/>
      <c r="L1310" s="22"/>
      <c r="M1310"/>
      <c r="N1310"/>
    </row>
    <row r="1311" spans="1:14" ht="12.75">
      <c r="A1311" s="1"/>
      <c r="G1311" s="8"/>
      <c r="H1311" s="8"/>
      <c r="L1311" s="22"/>
      <c r="M1311"/>
      <c r="N1311"/>
    </row>
    <row r="1312" spans="1:14" ht="12.75">
      <c r="A1312" s="1"/>
      <c r="G1312" s="8"/>
      <c r="H1312" s="8"/>
      <c r="L1312" s="22"/>
      <c r="M1312"/>
      <c r="N1312"/>
    </row>
    <row r="1313" spans="1:14" ht="12.75">
      <c r="A1313" s="1"/>
      <c r="G1313" s="8"/>
      <c r="H1313" s="8"/>
      <c r="L1313" s="22"/>
      <c r="M1313"/>
      <c r="N1313"/>
    </row>
    <row r="1314" spans="1:14" ht="12.75">
      <c r="A1314" s="1"/>
      <c r="G1314" s="8"/>
      <c r="H1314" s="8"/>
      <c r="L1314" s="22"/>
      <c r="M1314"/>
      <c r="N1314"/>
    </row>
    <row r="1315" spans="1:14" ht="12.75">
      <c r="A1315" s="1"/>
      <c r="G1315" s="8"/>
      <c r="H1315" s="8"/>
      <c r="L1315" s="22"/>
      <c r="M1315"/>
      <c r="N1315"/>
    </row>
    <row r="1316" spans="1:14" ht="12.75">
      <c r="A1316" s="1"/>
      <c r="G1316" s="8"/>
      <c r="H1316" s="8"/>
      <c r="L1316" s="22"/>
      <c r="M1316"/>
      <c r="N1316"/>
    </row>
    <row r="1317" spans="1:14" ht="12.75">
      <c r="A1317" s="1"/>
      <c r="G1317" s="8"/>
      <c r="H1317" s="8"/>
      <c r="L1317" s="22"/>
      <c r="M1317"/>
      <c r="N1317"/>
    </row>
    <row r="1318" spans="1:14" ht="12.75">
      <c r="A1318" s="1"/>
      <c r="G1318" s="8"/>
      <c r="H1318" s="8"/>
      <c r="L1318" s="22"/>
      <c r="M1318"/>
      <c r="N1318"/>
    </row>
    <row r="1319" spans="1:14" ht="12.75">
      <c r="A1319" s="1"/>
      <c r="G1319" s="8"/>
      <c r="H1319" s="8"/>
      <c r="L1319" s="22"/>
      <c r="M1319"/>
      <c r="N1319"/>
    </row>
    <row r="1320" spans="1:14" ht="12.75">
      <c r="A1320" s="1"/>
      <c r="G1320" s="8"/>
      <c r="H1320" s="8"/>
      <c r="L1320" s="22"/>
      <c r="M1320"/>
      <c r="N1320"/>
    </row>
    <row r="1321" spans="1:14" ht="12.75">
      <c r="A1321" s="1"/>
      <c r="G1321" s="8"/>
      <c r="H1321" s="8"/>
      <c r="L1321" s="22"/>
      <c r="M1321"/>
      <c r="N1321"/>
    </row>
    <row r="1322" spans="1:14" ht="12.75">
      <c r="A1322" s="1"/>
      <c r="G1322" s="8"/>
      <c r="H1322" s="8"/>
      <c r="L1322" s="22"/>
      <c r="M1322"/>
      <c r="N1322"/>
    </row>
    <row r="1323" spans="1:14" ht="12.75">
      <c r="A1323" s="1"/>
      <c r="G1323" s="8"/>
      <c r="H1323" s="8"/>
      <c r="L1323" s="22"/>
      <c r="M1323"/>
      <c r="N1323"/>
    </row>
    <row r="1324" spans="1:14" ht="12.75">
      <c r="A1324" s="1"/>
      <c r="G1324" s="8"/>
      <c r="H1324" s="8"/>
      <c r="L1324" s="22"/>
      <c r="M1324"/>
      <c r="N1324"/>
    </row>
    <row r="1325" spans="1:14" ht="12.75">
      <c r="A1325" s="1"/>
      <c r="G1325" s="8"/>
      <c r="H1325" s="8"/>
      <c r="L1325" s="22"/>
      <c r="M1325"/>
      <c r="N1325"/>
    </row>
    <row r="1326" spans="1:14" ht="12.75">
      <c r="A1326" s="1"/>
      <c r="G1326" s="8"/>
      <c r="H1326" s="8"/>
      <c r="L1326" s="22"/>
      <c r="M1326"/>
      <c r="N1326"/>
    </row>
    <row r="1327" spans="1:14" ht="12.75">
      <c r="A1327" s="1"/>
      <c r="G1327" s="8"/>
      <c r="H1327" s="8"/>
      <c r="L1327" s="22"/>
      <c r="M1327"/>
      <c r="N1327"/>
    </row>
    <row r="1328" spans="1:14" ht="12.75">
      <c r="A1328" s="1"/>
      <c r="G1328" s="8"/>
      <c r="H1328" s="8"/>
      <c r="L1328" s="22"/>
      <c r="M1328"/>
      <c r="N1328"/>
    </row>
    <row r="1329" spans="1:14" ht="12.75">
      <c r="A1329" s="1"/>
      <c r="G1329" s="8"/>
      <c r="H1329" s="8"/>
      <c r="L1329" s="22"/>
      <c r="M1329"/>
      <c r="N1329"/>
    </row>
    <row r="1330" spans="1:14" ht="12.75">
      <c r="A1330" s="1"/>
      <c r="G1330" s="8"/>
      <c r="H1330" s="8"/>
      <c r="L1330" s="22"/>
      <c r="M1330"/>
      <c r="N1330"/>
    </row>
    <row r="1331" spans="1:14" ht="12.75">
      <c r="A1331" s="1"/>
      <c r="G1331" s="8"/>
      <c r="H1331" s="8"/>
      <c r="L1331" s="22"/>
      <c r="M1331"/>
      <c r="N1331"/>
    </row>
    <row r="1332" spans="1:14" ht="12.75">
      <c r="A1332" s="1"/>
      <c r="G1332" s="8"/>
      <c r="H1332" s="8"/>
      <c r="L1332" s="22"/>
      <c r="M1332"/>
      <c r="N1332"/>
    </row>
    <row r="1333" spans="1:14" ht="12.75">
      <c r="A1333" s="1"/>
      <c r="G1333" s="8"/>
      <c r="H1333" s="8"/>
      <c r="L1333" s="22"/>
      <c r="M1333"/>
      <c r="N1333"/>
    </row>
    <row r="1334" spans="1:14" ht="12.75">
      <c r="A1334" s="1"/>
      <c r="G1334" s="8"/>
      <c r="H1334" s="8"/>
      <c r="L1334" s="22"/>
      <c r="M1334"/>
      <c r="N1334"/>
    </row>
    <row r="1335" spans="1:14" ht="12.75">
      <c r="A1335" s="1"/>
      <c r="G1335" s="8"/>
      <c r="H1335" s="8"/>
      <c r="L1335" s="22"/>
      <c r="M1335"/>
      <c r="N1335"/>
    </row>
    <row r="1336" spans="1:14" ht="12.75">
      <c r="A1336" s="1"/>
      <c r="G1336" s="8"/>
      <c r="H1336" s="8"/>
      <c r="L1336" s="22"/>
      <c r="M1336"/>
      <c r="N1336"/>
    </row>
    <row r="1337" spans="1:14" ht="12.75">
      <c r="A1337" s="1"/>
      <c r="G1337" s="8"/>
      <c r="H1337" s="8"/>
      <c r="L1337" s="22"/>
      <c r="M1337"/>
      <c r="N1337"/>
    </row>
    <row r="1338" spans="1:14" ht="12.75">
      <c r="A1338" s="1"/>
      <c r="G1338" s="8"/>
      <c r="H1338" s="8"/>
      <c r="L1338" s="22"/>
      <c r="M1338"/>
      <c r="N1338"/>
    </row>
    <row r="1339" spans="1:14" ht="12.75">
      <c r="A1339" s="1"/>
      <c r="G1339" s="8"/>
      <c r="H1339" s="8"/>
      <c r="L1339" s="22"/>
      <c r="M1339"/>
      <c r="N1339"/>
    </row>
    <row r="1340" spans="1:14" ht="12.75">
      <c r="A1340" s="1"/>
      <c r="G1340" s="8"/>
      <c r="H1340" s="8"/>
      <c r="L1340" s="22"/>
      <c r="M1340"/>
      <c r="N1340"/>
    </row>
    <row r="1341" spans="1:14" ht="12.75">
      <c r="A1341" s="1"/>
      <c r="G1341" s="8"/>
      <c r="H1341" s="8"/>
      <c r="L1341" s="22"/>
      <c r="M1341"/>
      <c r="N1341"/>
    </row>
    <row r="1342" spans="1:14" ht="12.75">
      <c r="A1342" s="1"/>
      <c r="G1342" s="8"/>
      <c r="H1342" s="8"/>
      <c r="L1342" s="22"/>
      <c r="M1342"/>
      <c r="N1342"/>
    </row>
    <row r="1343" spans="1:14" ht="12.75">
      <c r="A1343" s="1"/>
      <c r="G1343" s="8"/>
      <c r="H1343" s="8"/>
      <c r="L1343" s="22"/>
      <c r="M1343"/>
      <c r="N1343"/>
    </row>
    <row r="1344" spans="1:14" ht="12.75">
      <c r="A1344" s="1"/>
      <c r="G1344" s="8"/>
      <c r="H1344" s="8"/>
      <c r="L1344" s="22"/>
      <c r="M1344"/>
      <c r="N1344"/>
    </row>
    <row r="1345" spans="1:14" ht="12.75">
      <c r="A1345" s="1"/>
      <c r="G1345" s="8"/>
      <c r="H1345" s="8"/>
      <c r="L1345" s="22"/>
      <c r="M1345"/>
      <c r="N1345"/>
    </row>
    <row r="1346" spans="1:14" ht="12.75">
      <c r="A1346" s="1"/>
      <c r="G1346" s="8"/>
      <c r="H1346" s="8"/>
      <c r="L1346" s="22"/>
      <c r="M1346"/>
      <c r="N1346"/>
    </row>
    <row r="1347" spans="1:14" ht="12.75">
      <c r="A1347" s="1"/>
      <c r="G1347" s="8"/>
      <c r="H1347" s="8"/>
      <c r="L1347" s="22"/>
      <c r="M1347"/>
      <c r="N1347"/>
    </row>
    <row r="1348" spans="1:14" ht="12.75">
      <c r="A1348" s="1"/>
      <c r="G1348" s="8"/>
      <c r="H1348" s="8"/>
      <c r="L1348" s="22"/>
      <c r="M1348"/>
      <c r="N1348"/>
    </row>
    <row r="1349" spans="1:14" ht="12.75">
      <c r="A1349" s="1"/>
      <c r="G1349" s="8"/>
      <c r="H1349" s="8"/>
      <c r="L1349" s="22"/>
      <c r="M1349"/>
      <c r="N1349"/>
    </row>
    <row r="1350" spans="1:14" ht="12.75">
      <c r="A1350" s="1"/>
      <c r="G1350" s="8"/>
      <c r="H1350" s="8"/>
      <c r="L1350" s="22"/>
      <c r="M1350"/>
      <c r="N1350"/>
    </row>
    <row r="1351" spans="1:14" ht="12.75">
      <c r="A1351" s="1"/>
      <c r="G1351" s="8"/>
      <c r="H1351" s="8"/>
      <c r="L1351" s="22"/>
      <c r="M1351"/>
      <c r="N1351"/>
    </row>
    <row r="1352" spans="1:14" ht="12.75">
      <c r="A1352" s="1"/>
      <c r="G1352" s="8"/>
      <c r="H1352" s="8"/>
      <c r="L1352" s="22"/>
      <c r="M1352"/>
      <c r="N1352"/>
    </row>
    <row r="1353" spans="1:14" ht="12.75">
      <c r="A1353" s="1"/>
      <c r="G1353" s="8"/>
      <c r="H1353" s="8"/>
      <c r="L1353" s="22"/>
      <c r="M1353"/>
      <c r="N1353"/>
    </row>
    <row r="1354" spans="1:14" ht="12.75">
      <c r="A1354" s="1"/>
      <c r="G1354" s="8"/>
      <c r="H1354" s="8"/>
      <c r="L1354" s="22"/>
      <c r="M1354"/>
      <c r="N1354"/>
    </row>
    <row r="1355" spans="1:14" ht="12.75">
      <c r="A1355" s="1"/>
      <c r="G1355" s="8"/>
      <c r="H1355" s="8"/>
      <c r="L1355" s="22"/>
      <c r="M1355"/>
      <c r="N1355"/>
    </row>
    <row r="1356" spans="1:14" ht="12.75">
      <c r="A1356" s="1"/>
      <c r="G1356" s="8"/>
      <c r="H1356" s="8"/>
      <c r="L1356" s="22"/>
      <c r="M1356"/>
      <c r="N1356"/>
    </row>
    <row r="1357" spans="1:14" ht="12.75">
      <c r="A1357" s="1"/>
      <c r="G1357" s="8"/>
      <c r="H1357" s="8"/>
      <c r="L1357" s="22"/>
      <c r="M1357"/>
      <c r="N1357"/>
    </row>
    <row r="1358" spans="1:14" ht="12.75">
      <c r="A1358" s="1"/>
      <c r="G1358" s="8"/>
      <c r="H1358" s="8"/>
      <c r="L1358" s="22"/>
      <c r="M1358"/>
      <c r="N1358"/>
    </row>
    <row r="1359" spans="1:14" ht="12.75">
      <c r="A1359" s="1"/>
      <c r="G1359" s="8"/>
      <c r="H1359" s="8"/>
      <c r="L1359" s="22"/>
      <c r="M1359"/>
      <c r="N1359"/>
    </row>
    <row r="1360" spans="1:14" ht="12.75">
      <c r="A1360" s="1"/>
      <c r="G1360" s="8"/>
      <c r="H1360" s="8"/>
      <c r="L1360" s="22"/>
      <c r="M1360"/>
      <c r="N1360"/>
    </row>
    <row r="1361" spans="1:14" ht="12.75">
      <c r="A1361" s="1"/>
      <c r="G1361" s="8"/>
      <c r="H1361" s="8"/>
      <c r="L1361" s="22"/>
      <c r="M1361"/>
      <c r="N1361"/>
    </row>
    <row r="1362" spans="1:14" ht="12.75">
      <c r="A1362" s="1"/>
      <c r="G1362" s="8"/>
      <c r="H1362" s="8"/>
      <c r="L1362" s="22"/>
      <c r="M1362"/>
      <c r="N1362"/>
    </row>
    <row r="1363" spans="1:14" ht="12.75">
      <c r="A1363" s="1"/>
      <c r="G1363" s="8"/>
      <c r="H1363" s="8"/>
      <c r="L1363" s="22"/>
      <c r="M1363"/>
      <c r="N1363"/>
    </row>
    <row r="1364" spans="1:14" ht="12.75">
      <c r="A1364" s="1"/>
      <c r="G1364" s="8"/>
      <c r="H1364" s="8"/>
      <c r="L1364" s="22"/>
      <c r="M1364"/>
      <c r="N1364"/>
    </row>
    <row r="1365" spans="1:14" ht="12.75">
      <c r="A1365" s="1"/>
      <c r="G1365" s="8"/>
      <c r="H1365" s="8"/>
      <c r="L1365" s="22"/>
      <c r="M1365"/>
      <c r="N1365"/>
    </row>
    <row r="1366" spans="1:14" ht="12.75">
      <c r="A1366" s="1"/>
      <c r="G1366" s="8"/>
      <c r="H1366" s="8"/>
      <c r="L1366" s="22"/>
      <c r="M1366"/>
      <c r="N1366"/>
    </row>
    <row r="1367" spans="1:14" ht="12.75">
      <c r="A1367" s="1"/>
      <c r="G1367" s="8"/>
      <c r="H1367" s="8"/>
      <c r="L1367" s="22"/>
      <c r="M1367"/>
      <c r="N1367"/>
    </row>
    <row r="1368" spans="1:14" ht="12.75">
      <c r="A1368" s="1"/>
      <c r="G1368" s="8"/>
      <c r="H1368" s="8"/>
      <c r="L1368" s="22"/>
      <c r="M1368"/>
      <c r="N1368"/>
    </row>
    <row r="1369" spans="1:14" ht="12.75">
      <c r="A1369" s="1"/>
      <c r="G1369" s="8"/>
      <c r="H1369" s="8"/>
      <c r="L1369" s="22"/>
      <c r="M1369"/>
      <c r="N1369"/>
    </row>
    <row r="1370" spans="1:14" ht="12.75">
      <c r="A1370" s="1"/>
      <c r="G1370" s="8"/>
      <c r="H1370" s="8"/>
      <c r="L1370" s="22"/>
      <c r="M1370"/>
      <c r="N1370"/>
    </row>
    <row r="1371" spans="1:14" ht="12.75">
      <c r="A1371" s="1"/>
      <c r="G1371" s="8"/>
      <c r="H1371" s="8"/>
      <c r="L1371" s="22"/>
      <c r="M1371"/>
      <c r="N1371"/>
    </row>
    <row r="1372" spans="1:14" ht="12.75">
      <c r="A1372" s="1"/>
      <c r="G1372" s="8"/>
      <c r="H1372" s="8"/>
      <c r="L1372" s="22"/>
      <c r="M1372"/>
      <c r="N1372"/>
    </row>
    <row r="1373" spans="1:14" ht="12.75">
      <c r="A1373" s="1"/>
      <c r="G1373" s="8"/>
      <c r="H1373" s="8"/>
      <c r="L1373" s="22"/>
      <c r="M1373"/>
      <c r="N1373"/>
    </row>
    <row r="1374" spans="1:14" ht="12.75">
      <c r="A1374" s="1"/>
      <c r="G1374" s="8"/>
      <c r="H1374" s="8"/>
      <c r="L1374" s="22"/>
      <c r="M1374"/>
      <c r="N1374"/>
    </row>
    <row r="1375" spans="1:14" ht="12.75">
      <c r="A1375" s="1"/>
      <c r="G1375" s="8"/>
      <c r="H1375" s="8"/>
      <c r="L1375" s="22"/>
      <c r="M1375"/>
      <c r="N1375"/>
    </row>
    <row r="1376" spans="1:14" ht="12.75">
      <c r="A1376" s="1"/>
      <c r="G1376" s="8"/>
      <c r="H1376" s="8"/>
      <c r="L1376" s="22"/>
      <c r="M1376"/>
      <c r="N1376"/>
    </row>
    <row r="1377" spans="1:14" ht="12.75">
      <c r="A1377" s="1"/>
      <c r="G1377" s="8"/>
      <c r="H1377" s="8"/>
      <c r="L1377" s="22"/>
      <c r="M1377"/>
      <c r="N1377"/>
    </row>
    <row r="1378" spans="1:14" ht="12.75">
      <c r="A1378" s="1"/>
      <c r="G1378" s="8"/>
      <c r="H1378" s="8"/>
      <c r="L1378" s="22"/>
      <c r="M1378"/>
      <c r="N1378"/>
    </row>
    <row r="1379" spans="1:14" ht="12.75">
      <c r="A1379" s="1"/>
      <c r="G1379" s="8"/>
      <c r="H1379" s="8"/>
      <c r="L1379" s="22"/>
      <c r="M1379"/>
      <c r="N1379"/>
    </row>
    <row r="1380" spans="1:14" ht="12.75">
      <c r="A1380" s="1"/>
      <c r="G1380" s="8"/>
      <c r="H1380" s="8"/>
      <c r="L1380" s="22"/>
      <c r="M1380"/>
      <c r="N1380"/>
    </row>
    <row r="1381" spans="1:14" ht="12.75">
      <c r="A1381" s="1"/>
      <c r="G1381" s="8"/>
      <c r="H1381" s="8"/>
      <c r="L1381" s="22"/>
      <c r="M1381"/>
      <c r="N1381"/>
    </row>
    <row r="1382" spans="1:14" ht="12.75">
      <c r="A1382" s="1"/>
      <c r="G1382" s="8"/>
      <c r="H1382" s="8"/>
      <c r="L1382" s="22"/>
      <c r="M1382"/>
      <c r="N1382"/>
    </row>
    <row r="1383" spans="1:14" ht="12.75">
      <c r="A1383" s="1"/>
      <c r="G1383" s="8"/>
      <c r="H1383" s="8"/>
      <c r="L1383" s="22"/>
      <c r="M1383"/>
      <c r="N1383"/>
    </row>
    <row r="1384" spans="1:14" ht="12.75">
      <c r="A1384" s="1"/>
      <c r="G1384" s="8"/>
      <c r="H1384" s="8"/>
      <c r="L1384" s="22"/>
      <c r="M1384"/>
      <c r="N1384"/>
    </row>
    <row r="1385" spans="1:14" ht="12.75">
      <c r="A1385" s="1"/>
      <c r="G1385" s="8"/>
      <c r="H1385" s="8"/>
      <c r="L1385" s="22"/>
      <c r="M1385"/>
      <c r="N1385"/>
    </row>
    <row r="1386" spans="1:14" ht="12.75">
      <c r="A1386" s="1"/>
      <c r="G1386" s="8"/>
      <c r="H1386" s="8"/>
      <c r="L1386" s="22"/>
      <c r="M1386"/>
      <c r="N1386"/>
    </row>
    <row r="1387" spans="1:14" ht="12.75">
      <c r="A1387" s="1"/>
      <c r="G1387" s="8"/>
      <c r="H1387" s="8"/>
      <c r="L1387" s="22"/>
      <c r="M1387"/>
      <c r="N1387"/>
    </row>
    <row r="1388" spans="1:14" ht="12.75">
      <c r="A1388" s="1"/>
      <c r="G1388" s="8"/>
      <c r="H1388" s="8"/>
      <c r="L1388" s="22"/>
      <c r="M1388"/>
      <c r="N1388"/>
    </row>
    <row r="1389" spans="1:14" ht="12.75">
      <c r="A1389" s="1"/>
      <c r="G1389" s="8"/>
      <c r="H1389" s="8"/>
      <c r="L1389" s="22"/>
      <c r="M1389"/>
      <c r="N1389"/>
    </row>
    <row r="1390" spans="1:14" ht="12.75">
      <c r="A1390" s="1"/>
      <c r="G1390" s="8"/>
      <c r="H1390" s="8"/>
      <c r="L1390" s="22"/>
      <c r="M1390"/>
      <c r="N1390"/>
    </row>
    <row r="1391" spans="1:14" ht="12.75">
      <c r="A1391" s="1"/>
      <c r="G1391" s="8"/>
      <c r="H1391" s="8"/>
      <c r="L1391" s="22"/>
      <c r="M1391"/>
      <c r="N1391"/>
    </row>
    <row r="1392" spans="1:14" ht="12.75">
      <c r="A1392" s="1"/>
      <c r="G1392" s="8"/>
      <c r="H1392" s="8"/>
      <c r="L1392" s="22"/>
      <c r="M1392"/>
      <c r="N1392"/>
    </row>
    <row r="1393" spans="1:14" ht="12.75">
      <c r="A1393" s="1"/>
      <c r="G1393" s="8"/>
      <c r="H1393" s="8"/>
      <c r="L1393" s="22"/>
      <c r="M1393"/>
      <c r="N1393"/>
    </row>
    <row r="1394" spans="1:14" ht="12.75">
      <c r="A1394" s="1"/>
      <c r="G1394" s="8"/>
      <c r="H1394" s="8"/>
      <c r="L1394" s="22"/>
      <c r="M1394"/>
      <c r="N1394"/>
    </row>
    <row r="1395" spans="1:14" ht="12.75">
      <c r="A1395" s="1"/>
      <c r="G1395" s="8"/>
      <c r="H1395" s="8"/>
      <c r="L1395" s="22"/>
      <c r="M1395"/>
      <c r="N1395"/>
    </row>
    <row r="1396" spans="1:14" ht="12.75">
      <c r="A1396" s="1"/>
      <c r="G1396" s="8"/>
      <c r="H1396" s="8"/>
      <c r="L1396" s="22"/>
      <c r="M1396"/>
      <c r="N1396"/>
    </row>
    <row r="1397" spans="1:14" ht="12.75">
      <c r="A1397" s="1"/>
      <c r="G1397" s="8"/>
      <c r="H1397" s="8"/>
      <c r="L1397" s="22"/>
      <c r="M1397"/>
      <c r="N1397"/>
    </row>
    <row r="1398" spans="1:14" ht="12.75">
      <c r="A1398" s="1"/>
      <c r="G1398" s="8"/>
      <c r="H1398" s="8"/>
      <c r="L1398" s="22"/>
      <c r="M1398"/>
      <c r="N1398"/>
    </row>
    <row r="1399" spans="1:14" ht="12.75">
      <c r="A1399" s="1"/>
      <c r="G1399" s="8"/>
      <c r="H1399" s="8"/>
      <c r="L1399" s="22"/>
      <c r="M1399"/>
      <c r="N1399"/>
    </row>
    <row r="1400" spans="1:14" ht="12.75">
      <c r="A1400" s="1"/>
      <c r="G1400" s="8"/>
      <c r="H1400" s="8"/>
      <c r="L1400" s="22"/>
      <c r="M1400"/>
      <c r="N1400"/>
    </row>
    <row r="1401" spans="1:14" ht="12.75">
      <c r="A1401" s="1"/>
      <c r="G1401" s="8"/>
      <c r="H1401" s="8"/>
      <c r="L1401" s="22"/>
      <c r="M1401"/>
      <c r="N1401"/>
    </row>
    <row r="1402" spans="1:14" ht="12.75">
      <c r="A1402" s="1"/>
      <c r="G1402" s="8"/>
      <c r="H1402" s="8"/>
      <c r="L1402" s="22"/>
      <c r="M1402"/>
      <c r="N1402"/>
    </row>
    <row r="1403" spans="1:14" ht="12.75">
      <c r="A1403" s="1"/>
      <c r="G1403" s="8"/>
      <c r="H1403" s="8"/>
      <c r="L1403" s="22"/>
      <c r="M1403"/>
      <c r="N1403"/>
    </row>
    <row r="1404" spans="1:14" ht="12.75">
      <c r="A1404" s="1"/>
      <c r="G1404" s="8"/>
      <c r="H1404" s="8"/>
      <c r="L1404" s="22"/>
      <c r="M1404"/>
      <c r="N1404"/>
    </row>
    <row r="1405" spans="1:14" ht="12.75">
      <c r="A1405" s="1"/>
      <c r="G1405" s="8"/>
      <c r="H1405" s="8"/>
      <c r="L1405" s="22"/>
      <c r="M1405"/>
      <c r="N1405"/>
    </row>
    <row r="1406" spans="1:14" ht="12.75">
      <c r="A1406" s="1"/>
      <c r="G1406" s="8"/>
      <c r="H1406" s="8"/>
      <c r="L1406" s="22"/>
      <c r="M1406"/>
      <c r="N1406"/>
    </row>
    <row r="1407" spans="1:14" ht="12.75">
      <c r="A1407" s="1"/>
      <c r="G1407" s="8"/>
      <c r="H1407" s="8"/>
      <c r="L1407" s="22"/>
      <c r="M1407"/>
      <c r="N1407"/>
    </row>
    <row r="1408" spans="1:14" ht="12.75">
      <c r="A1408" s="1"/>
      <c r="G1408" s="8"/>
      <c r="H1408" s="8"/>
      <c r="L1408" s="22"/>
      <c r="M1408"/>
      <c r="N1408"/>
    </row>
    <row r="1409" spans="1:14" ht="12.75">
      <c r="A1409" s="1"/>
      <c r="G1409" s="8"/>
      <c r="H1409" s="8"/>
      <c r="L1409" s="22"/>
      <c r="M1409"/>
      <c r="N1409"/>
    </row>
    <row r="1410" spans="1:14" ht="12.75">
      <c r="A1410" s="1"/>
      <c r="G1410" s="8"/>
      <c r="H1410" s="8"/>
      <c r="L1410" s="22"/>
      <c r="M1410"/>
      <c r="N1410"/>
    </row>
    <row r="1411" spans="1:14" ht="12.75">
      <c r="A1411" s="1"/>
      <c r="G1411" s="8"/>
      <c r="H1411" s="8"/>
      <c r="L1411" s="22"/>
      <c r="M1411"/>
      <c r="N1411"/>
    </row>
    <row r="1412" spans="1:14" ht="12.75">
      <c r="A1412" s="1"/>
      <c r="G1412" s="8"/>
      <c r="H1412" s="8"/>
      <c r="L1412" s="22"/>
      <c r="M1412"/>
      <c r="N1412"/>
    </row>
    <row r="1413" spans="1:14" ht="12.75">
      <c r="A1413" s="1"/>
      <c r="G1413" s="8"/>
      <c r="H1413" s="8"/>
      <c r="L1413" s="22"/>
      <c r="M1413"/>
      <c r="N1413"/>
    </row>
    <row r="1414" spans="1:14" ht="12.75">
      <c r="A1414" s="1"/>
      <c r="G1414" s="8"/>
      <c r="H1414" s="8"/>
      <c r="L1414" s="22"/>
      <c r="M1414"/>
      <c r="N1414"/>
    </row>
    <row r="1415" spans="1:14" ht="12.75">
      <c r="A1415" s="1"/>
      <c r="G1415" s="8"/>
      <c r="H1415" s="8"/>
      <c r="L1415" s="22"/>
      <c r="M1415"/>
      <c r="N1415"/>
    </row>
    <row r="1416" spans="1:14" ht="12.75">
      <c r="A1416" s="1"/>
      <c r="G1416" s="8"/>
      <c r="H1416" s="8"/>
      <c r="L1416" s="22"/>
      <c r="M1416"/>
      <c r="N1416"/>
    </row>
    <row r="1417" spans="1:14" ht="12.75">
      <c r="A1417" s="1"/>
      <c r="G1417" s="8"/>
      <c r="H1417" s="8"/>
      <c r="L1417" s="22"/>
      <c r="M1417"/>
      <c r="N1417"/>
    </row>
    <row r="1418" spans="1:14" ht="12.75">
      <c r="A1418" s="1"/>
      <c r="G1418" s="8"/>
      <c r="H1418" s="8"/>
      <c r="L1418" s="22"/>
      <c r="M1418"/>
      <c r="N1418"/>
    </row>
    <row r="1419" spans="1:14" ht="12.75">
      <c r="A1419" s="1"/>
      <c r="G1419" s="8"/>
      <c r="H1419" s="8"/>
      <c r="L1419" s="22"/>
      <c r="M1419"/>
      <c r="N1419"/>
    </row>
    <row r="1420" spans="1:14" ht="12.75">
      <c r="A1420" s="1"/>
      <c r="G1420" s="8"/>
      <c r="H1420" s="8"/>
      <c r="L1420" s="22"/>
      <c r="M1420"/>
      <c r="N1420"/>
    </row>
    <row r="1421" spans="1:14" ht="12.75">
      <c r="A1421" s="1"/>
      <c r="G1421" s="8"/>
      <c r="H1421" s="8"/>
      <c r="L1421" s="22"/>
      <c r="M1421"/>
      <c r="N1421"/>
    </row>
    <row r="1422" spans="1:14" ht="12.75">
      <c r="A1422" s="1"/>
      <c r="G1422" s="8"/>
      <c r="H1422" s="8"/>
      <c r="L1422" s="22"/>
      <c r="M1422"/>
      <c r="N1422"/>
    </row>
    <row r="1423" spans="1:14" ht="12.75">
      <c r="A1423" s="1"/>
      <c r="G1423" s="8"/>
      <c r="H1423" s="8"/>
      <c r="L1423" s="22"/>
      <c r="M1423"/>
      <c r="N1423"/>
    </row>
    <row r="1424" spans="1:14" ht="12.75">
      <c r="A1424" s="1"/>
      <c r="G1424" s="8"/>
      <c r="H1424" s="8"/>
      <c r="L1424" s="22"/>
      <c r="M1424"/>
      <c r="N1424"/>
    </row>
    <row r="1425" spans="1:14" ht="12.75">
      <c r="A1425" s="1"/>
      <c r="G1425" s="8"/>
      <c r="H1425" s="8"/>
      <c r="L1425" s="22"/>
      <c r="M1425"/>
      <c r="N1425"/>
    </row>
    <row r="1426" spans="1:14" ht="12.75">
      <c r="A1426" s="1"/>
      <c r="G1426" s="8"/>
      <c r="H1426" s="8"/>
      <c r="L1426" s="22"/>
      <c r="M1426"/>
      <c r="N1426"/>
    </row>
    <row r="1427" spans="1:14" ht="12.75">
      <c r="A1427" s="1"/>
      <c r="G1427" s="8"/>
      <c r="H1427" s="8"/>
      <c r="L1427" s="22"/>
      <c r="M1427"/>
      <c r="N1427"/>
    </row>
    <row r="1428" spans="1:14" ht="12.75">
      <c r="A1428" s="1"/>
      <c r="G1428" s="8"/>
      <c r="H1428" s="8"/>
      <c r="L1428" s="22"/>
      <c r="M1428"/>
      <c r="N1428"/>
    </row>
    <row r="1429" spans="1:14" ht="12.75">
      <c r="A1429" s="1"/>
      <c r="G1429" s="8"/>
      <c r="H1429" s="8"/>
      <c r="L1429" s="22"/>
      <c r="M1429"/>
      <c r="N1429"/>
    </row>
    <row r="1430" spans="1:14" ht="12.75">
      <c r="A1430" s="1"/>
      <c r="G1430" s="8"/>
      <c r="H1430" s="8"/>
      <c r="L1430" s="22"/>
      <c r="M1430"/>
      <c r="N1430"/>
    </row>
    <row r="1431" spans="1:14" ht="12.75">
      <c r="A1431" s="1"/>
      <c r="G1431" s="8"/>
      <c r="H1431" s="8"/>
      <c r="L1431" s="22"/>
      <c r="M1431"/>
      <c r="N1431"/>
    </row>
    <row r="1432" spans="1:14" ht="12.75">
      <c r="A1432" s="1"/>
      <c r="G1432" s="8"/>
      <c r="H1432" s="8"/>
      <c r="L1432" s="22"/>
      <c r="M1432"/>
      <c r="N1432"/>
    </row>
    <row r="1433" spans="1:14" ht="12.75">
      <c r="A1433" s="1"/>
      <c r="G1433" s="8"/>
      <c r="H1433" s="8"/>
      <c r="L1433" s="22"/>
      <c r="M1433"/>
      <c r="N1433"/>
    </row>
    <row r="1434" spans="1:14" ht="12.75">
      <c r="A1434" s="1"/>
      <c r="G1434" s="8"/>
      <c r="H1434" s="8"/>
      <c r="L1434" s="22"/>
      <c r="M1434"/>
      <c r="N1434"/>
    </row>
    <row r="1435" spans="1:14" ht="12.75">
      <c r="A1435" s="1"/>
      <c r="G1435" s="8"/>
      <c r="H1435" s="8"/>
      <c r="L1435" s="22"/>
      <c r="M1435"/>
      <c r="N1435"/>
    </row>
    <row r="1436" spans="1:14" ht="12.75">
      <c r="A1436" s="1"/>
      <c r="G1436" s="8"/>
      <c r="H1436" s="8"/>
      <c r="L1436" s="22"/>
      <c r="M1436"/>
      <c r="N1436"/>
    </row>
    <row r="1437" spans="1:14" ht="12.75">
      <c r="A1437" s="1"/>
      <c r="G1437" s="8"/>
      <c r="H1437" s="8"/>
      <c r="L1437" s="22"/>
      <c r="M1437"/>
      <c r="N1437"/>
    </row>
    <row r="1438" spans="1:14" ht="12.75">
      <c r="A1438" s="1"/>
      <c r="G1438" s="8"/>
      <c r="H1438" s="8"/>
      <c r="L1438" s="22"/>
      <c r="M1438"/>
      <c r="N1438"/>
    </row>
    <row r="1439" spans="1:14" ht="12.75">
      <c r="A1439" s="1"/>
      <c r="G1439" s="8"/>
      <c r="H1439" s="8"/>
      <c r="L1439" s="22"/>
      <c r="M1439"/>
      <c r="N1439"/>
    </row>
    <row r="1440" spans="1:14" ht="12.75">
      <c r="A1440" s="1"/>
      <c r="G1440" s="8"/>
      <c r="H1440" s="8"/>
      <c r="L1440" s="22"/>
      <c r="M1440"/>
      <c r="N1440"/>
    </row>
    <row r="1441" spans="1:14" ht="12.75">
      <c r="A1441" s="1"/>
      <c r="G1441" s="8"/>
      <c r="H1441" s="8"/>
      <c r="L1441" s="22"/>
      <c r="M1441"/>
      <c r="N1441"/>
    </row>
    <row r="1442" spans="1:14" ht="12.75">
      <c r="A1442" s="1"/>
      <c r="G1442" s="8"/>
      <c r="H1442" s="8"/>
      <c r="L1442" s="22"/>
      <c r="M1442"/>
      <c r="N1442"/>
    </row>
    <row r="1443" spans="1:14" ht="12.75">
      <c r="A1443" s="1"/>
      <c r="G1443" s="8"/>
      <c r="H1443" s="8"/>
      <c r="L1443" s="22"/>
      <c r="M1443"/>
      <c r="N1443"/>
    </row>
    <row r="1444" spans="1:14" ht="12.75">
      <c r="A1444" s="1"/>
      <c r="G1444" s="8"/>
      <c r="H1444" s="8"/>
      <c r="L1444" s="22"/>
      <c r="M1444"/>
      <c r="N1444"/>
    </row>
    <row r="1445" spans="1:14" ht="12.75">
      <c r="A1445" s="1"/>
      <c r="G1445" s="8"/>
      <c r="H1445" s="8"/>
      <c r="L1445" s="22"/>
      <c r="M1445"/>
      <c r="N1445"/>
    </row>
    <row r="1446" spans="1:14" ht="12.75">
      <c r="A1446" s="1"/>
      <c r="G1446" s="8"/>
      <c r="H1446" s="8"/>
      <c r="L1446" s="22"/>
      <c r="M1446"/>
      <c r="N1446"/>
    </row>
    <row r="1447" spans="1:14" ht="12.75">
      <c r="A1447" s="1"/>
      <c r="G1447" s="8"/>
      <c r="H1447" s="8"/>
      <c r="L1447" s="22"/>
      <c r="M1447"/>
      <c r="N1447"/>
    </row>
    <row r="1448" spans="1:14" ht="12.75">
      <c r="A1448" s="1"/>
      <c r="G1448" s="8"/>
      <c r="H1448" s="8"/>
      <c r="L1448" s="22"/>
      <c r="M1448"/>
      <c r="N1448"/>
    </row>
    <row r="1449" spans="1:14" ht="12.75">
      <c r="A1449" s="1"/>
      <c r="G1449" s="8"/>
      <c r="H1449" s="8"/>
      <c r="L1449" s="22"/>
      <c r="M1449"/>
      <c r="N1449"/>
    </row>
    <row r="1450" spans="1:14" ht="12.75">
      <c r="A1450" s="1"/>
      <c r="G1450" s="8"/>
      <c r="H1450" s="8"/>
      <c r="L1450" s="22"/>
      <c r="M1450"/>
      <c r="N1450"/>
    </row>
    <row r="1451" spans="1:14" ht="12.75">
      <c r="A1451" s="1"/>
      <c r="G1451" s="8"/>
      <c r="H1451" s="8"/>
      <c r="L1451" s="22"/>
      <c r="M1451"/>
      <c r="N1451"/>
    </row>
    <row r="1452" spans="1:14" ht="12.75">
      <c r="A1452" s="1"/>
      <c r="G1452" s="8"/>
      <c r="H1452" s="8"/>
      <c r="L1452" s="22"/>
      <c r="M1452"/>
      <c r="N1452"/>
    </row>
    <row r="1453" spans="1:14" ht="12.75">
      <c r="A1453" s="1"/>
      <c r="G1453" s="8"/>
      <c r="H1453" s="8"/>
      <c r="L1453" s="22"/>
      <c r="M1453"/>
      <c r="N1453"/>
    </row>
    <row r="1454" spans="1:14" ht="12.75">
      <c r="A1454" s="1"/>
      <c r="G1454" s="8"/>
      <c r="H1454" s="8"/>
      <c r="L1454" s="22"/>
      <c r="M1454"/>
      <c r="N1454"/>
    </row>
    <row r="1455" spans="1:14" ht="12.75">
      <c r="A1455" s="1"/>
      <c r="G1455" s="8"/>
      <c r="H1455" s="8"/>
      <c r="L1455" s="22"/>
      <c r="M1455"/>
      <c r="N1455"/>
    </row>
    <row r="1456" spans="1:14" ht="12.75">
      <c r="A1456" s="1"/>
      <c r="G1456" s="8"/>
      <c r="H1456" s="8"/>
      <c r="L1456" s="22"/>
      <c r="M1456"/>
      <c r="N1456"/>
    </row>
    <row r="1457" spans="1:14" ht="12.75">
      <c r="A1457" s="1"/>
      <c r="G1457" s="8"/>
      <c r="H1457" s="8"/>
      <c r="L1457" s="22"/>
      <c r="M1457"/>
      <c r="N1457"/>
    </row>
    <row r="1458" spans="1:14" ht="12.75">
      <c r="A1458" s="1"/>
      <c r="G1458" s="8"/>
      <c r="H1458" s="8"/>
      <c r="L1458" s="22"/>
      <c r="M1458"/>
      <c r="N1458"/>
    </row>
    <row r="1459" spans="1:14" ht="12.75">
      <c r="A1459" s="1"/>
      <c r="G1459" s="8"/>
      <c r="H1459" s="8"/>
      <c r="L1459" s="22"/>
      <c r="M1459"/>
      <c r="N1459"/>
    </row>
    <row r="1460" spans="1:14" ht="12.75">
      <c r="A1460" s="1"/>
      <c r="G1460" s="8"/>
      <c r="H1460" s="8"/>
      <c r="L1460" s="22"/>
      <c r="M1460"/>
      <c r="N1460"/>
    </row>
    <row r="1461" spans="1:14" ht="12.75">
      <c r="A1461" s="1"/>
      <c r="G1461" s="8"/>
      <c r="H1461" s="8"/>
      <c r="L1461" s="22"/>
      <c r="M1461"/>
      <c r="N1461"/>
    </row>
    <row r="1462" spans="1:14" ht="12.75">
      <c r="A1462" s="1"/>
      <c r="G1462" s="8"/>
      <c r="H1462" s="8"/>
      <c r="L1462" s="22"/>
      <c r="M1462"/>
      <c r="N1462"/>
    </row>
    <row r="1463" spans="1:14" ht="12.75">
      <c r="A1463" s="1"/>
      <c r="G1463" s="8"/>
      <c r="H1463" s="8"/>
      <c r="L1463" s="22"/>
      <c r="M1463"/>
      <c r="N1463"/>
    </row>
    <row r="1464" spans="1:14" ht="12.75">
      <c r="A1464" s="1"/>
      <c r="G1464" s="8"/>
      <c r="H1464" s="8"/>
      <c r="L1464" s="22"/>
      <c r="M1464"/>
      <c r="N1464"/>
    </row>
    <row r="1465" spans="1:14" ht="12.75">
      <c r="A1465" s="1"/>
      <c r="G1465" s="8"/>
      <c r="H1465" s="8"/>
      <c r="L1465" s="22"/>
      <c r="M1465"/>
      <c r="N1465"/>
    </row>
    <row r="1466" spans="1:14" ht="12.75">
      <c r="A1466" s="1"/>
      <c r="G1466" s="8"/>
      <c r="H1466" s="8"/>
      <c r="L1466" s="22"/>
      <c r="M1466"/>
      <c r="N1466"/>
    </row>
    <row r="1467" spans="1:14" ht="12.75">
      <c r="A1467" s="1"/>
      <c r="G1467" s="8"/>
      <c r="H1467" s="8"/>
      <c r="L1467" s="22"/>
      <c r="M1467"/>
      <c r="N1467"/>
    </row>
    <row r="1468" spans="1:14" ht="12.75">
      <c r="A1468" s="1"/>
      <c r="G1468" s="8"/>
      <c r="H1468" s="8"/>
      <c r="L1468" s="22"/>
      <c r="M1468"/>
      <c r="N1468"/>
    </row>
    <row r="1469" spans="1:14" ht="12.75">
      <c r="A1469" s="1"/>
      <c r="G1469" s="8"/>
      <c r="H1469" s="8"/>
      <c r="L1469" s="22"/>
      <c r="M1469"/>
      <c r="N1469"/>
    </row>
    <row r="1470" spans="1:14" ht="12.75">
      <c r="A1470" s="1"/>
      <c r="G1470" s="8"/>
      <c r="H1470" s="8"/>
      <c r="L1470" s="22"/>
      <c r="M1470"/>
      <c r="N1470"/>
    </row>
    <row r="1471" spans="1:14" ht="12.75">
      <c r="A1471" s="1"/>
      <c r="G1471" s="8"/>
      <c r="H1471" s="8"/>
      <c r="L1471" s="22"/>
      <c r="M1471"/>
      <c r="N1471"/>
    </row>
    <row r="1472" spans="1:14" ht="12.75">
      <c r="A1472" s="1"/>
      <c r="G1472" s="8"/>
      <c r="H1472" s="8"/>
      <c r="L1472" s="22"/>
      <c r="M1472"/>
      <c r="N1472"/>
    </row>
    <row r="1473" spans="1:14" ht="12.75">
      <c r="A1473" s="1"/>
      <c r="G1473" s="8"/>
      <c r="H1473" s="8"/>
      <c r="L1473" s="22"/>
      <c r="M1473"/>
      <c r="N1473"/>
    </row>
    <row r="1474" spans="1:14" ht="12.75">
      <c r="A1474" s="1"/>
      <c r="G1474" s="8"/>
      <c r="H1474" s="8"/>
      <c r="L1474" s="22"/>
      <c r="M1474"/>
      <c r="N1474"/>
    </row>
    <row r="1475" spans="1:14" ht="12.75">
      <c r="A1475" s="1"/>
      <c r="G1475" s="8"/>
      <c r="H1475" s="8"/>
      <c r="L1475" s="22"/>
      <c r="M1475"/>
      <c r="N1475"/>
    </row>
    <row r="1476" spans="1:14" ht="12.75">
      <c r="A1476" s="1"/>
      <c r="G1476" s="8"/>
      <c r="H1476" s="8"/>
      <c r="L1476" s="22"/>
      <c r="M1476"/>
      <c r="N1476"/>
    </row>
    <row r="1477" spans="1:14" ht="12.75">
      <c r="A1477" s="1"/>
      <c r="G1477" s="8"/>
      <c r="H1477" s="8"/>
      <c r="L1477" s="22"/>
      <c r="M1477"/>
      <c r="N1477"/>
    </row>
    <row r="1478" spans="1:14" ht="12.75">
      <c r="A1478" s="1"/>
      <c r="G1478" s="8"/>
      <c r="H1478" s="8"/>
      <c r="L1478" s="22"/>
      <c r="M1478"/>
      <c r="N1478"/>
    </row>
    <row r="1479" spans="1:14" ht="12.75">
      <c r="A1479" s="1"/>
      <c r="G1479" s="8"/>
      <c r="H1479" s="8"/>
      <c r="L1479" s="22"/>
      <c r="M1479"/>
      <c r="N1479"/>
    </row>
    <row r="1480" spans="1:14" ht="12.75">
      <c r="A1480" s="1"/>
      <c r="G1480" s="8"/>
      <c r="H1480" s="8"/>
      <c r="L1480" s="22"/>
      <c r="M1480"/>
      <c r="N1480"/>
    </row>
    <row r="1481" spans="1:14" ht="12.75">
      <c r="A1481" s="1"/>
      <c r="G1481" s="8"/>
      <c r="H1481" s="8"/>
      <c r="L1481" s="22"/>
      <c r="M1481"/>
      <c r="N1481"/>
    </row>
    <row r="1482" spans="1:14" ht="12.75">
      <c r="A1482" s="1"/>
      <c r="G1482" s="8"/>
      <c r="H1482" s="8"/>
      <c r="L1482" s="22"/>
      <c r="M1482"/>
      <c r="N1482"/>
    </row>
    <row r="1483" spans="1:14" ht="12.75">
      <c r="A1483" s="1"/>
      <c r="G1483" s="8"/>
      <c r="H1483" s="8"/>
      <c r="L1483" s="22"/>
      <c r="M1483"/>
      <c r="N1483"/>
    </row>
    <row r="1484" spans="1:14" ht="12.75">
      <c r="A1484" s="1"/>
      <c r="G1484" s="8"/>
      <c r="H1484" s="8"/>
      <c r="L1484" s="22"/>
      <c r="M1484"/>
      <c r="N1484"/>
    </row>
    <row r="1485" spans="1:14" ht="12.75">
      <c r="A1485" s="1"/>
      <c r="G1485" s="8"/>
      <c r="H1485" s="8"/>
      <c r="L1485" s="22"/>
      <c r="M1485"/>
      <c r="N1485"/>
    </row>
    <row r="1486" spans="1:14" ht="12.75">
      <c r="A1486" s="1"/>
      <c r="G1486" s="8"/>
      <c r="H1486" s="8"/>
      <c r="L1486" s="22"/>
      <c r="M1486"/>
      <c r="N1486"/>
    </row>
    <row r="1487" spans="1:14" ht="12.75">
      <c r="A1487" s="1"/>
      <c r="G1487" s="8"/>
      <c r="H1487" s="8"/>
      <c r="L1487" s="22"/>
      <c r="M1487"/>
      <c r="N1487"/>
    </row>
    <row r="1488" spans="1:14" ht="12.75">
      <c r="A1488" s="1"/>
      <c r="G1488" s="8"/>
      <c r="H1488" s="8"/>
      <c r="L1488" s="22"/>
      <c r="M1488"/>
      <c r="N1488"/>
    </row>
    <row r="1489" spans="1:14" ht="12.75">
      <c r="A1489" s="1"/>
      <c r="G1489" s="8"/>
      <c r="H1489" s="8"/>
      <c r="L1489" s="22"/>
      <c r="M1489"/>
      <c r="N1489"/>
    </row>
    <row r="1490" spans="1:14" ht="12.75">
      <c r="A1490" s="1"/>
      <c r="G1490" s="8"/>
      <c r="H1490" s="8"/>
      <c r="L1490" s="22"/>
      <c r="M1490"/>
      <c r="N1490"/>
    </row>
    <row r="1491" spans="1:14" ht="12.75">
      <c r="A1491" s="1"/>
      <c r="G1491" s="8"/>
      <c r="H1491" s="8"/>
      <c r="L1491" s="22"/>
      <c r="M1491"/>
      <c r="N1491"/>
    </row>
    <row r="1492" spans="1:14" ht="12.75">
      <c r="A1492" s="1"/>
      <c r="G1492" s="8"/>
      <c r="H1492" s="8"/>
      <c r="L1492" s="22"/>
      <c r="M1492"/>
      <c r="N1492"/>
    </row>
    <row r="1493" spans="1:14" ht="12.75">
      <c r="A1493" s="1"/>
      <c r="G1493" s="8"/>
      <c r="H1493" s="8"/>
      <c r="L1493" s="22"/>
      <c r="M1493"/>
      <c r="N1493"/>
    </row>
    <row r="1494" spans="1:14" ht="12.75">
      <c r="A1494" s="1"/>
      <c r="G1494" s="8"/>
      <c r="H1494" s="8"/>
      <c r="L1494" s="22"/>
      <c r="M1494"/>
      <c r="N1494"/>
    </row>
    <row r="1495" spans="1:14" ht="12.75">
      <c r="A1495" s="1"/>
      <c r="G1495" s="8"/>
      <c r="H1495" s="8"/>
      <c r="L1495" s="22"/>
      <c r="M1495"/>
      <c r="N1495"/>
    </row>
    <row r="1496" spans="1:14" ht="12.75">
      <c r="A1496" s="1"/>
      <c r="G1496" s="8"/>
      <c r="H1496" s="8"/>
      <c r="L1496" s="22"/>
      <c r="M1496"/>
      <c r="N1496"/>
    </row>
    <row r="1497" spans="1:14" ht="12.75">
      <c r="A1497" s="1"/>
      <c r="G1497" s="8"/>
      <c r="H1497" s="8"/>
      <c r="L1497" s="22"/>
      <c r="M1497"/>
      <c r="N1497"/>
    </row>
    <row r="1498" spans="1:14" ht="12.75">
      <c r="A1498" s="1"/>
      <c r="G1498" s="8"/>
      <c r="H1498" s="8"/>
      <c r="L1498" s="22"/>
      <c r="M1498"/>
      <c r="N1498"/>
    </row>
    <row r="1499" spans="1:14" ht="12.75">
      <c r="A1499" s="1"/>
      <c r="G1499" s="8"/>
      <c r="H1499" s="8"/>
      <c r="L1499" s="22"/>
      <c r="M1499"/>
      <c r="N1499"/>
    </row>
    <row r="1500" spans="1:14" ht="12.75">
      <c r="A1500" s="1"/>
      <c r="G1500" s="8"/>
      <c r="H1500" s="8"/>
      <c r="L1500" s="22"/>
      <c r="M1500"/>
      <c r="N1500"/>
    </row>
    <row r="1501" spans="1:14" ht="12.75">
      <c r="A1501" s="1"/>
      <c r="G1501" s="8"/>
      <c r="H1501" s="8"/>
      <c r="L1501" s="22"/>
      <c r="M1501"/>
      <c r="N1501"/>
    </row>
    <row r="1502" spans="1:14" ht="12.75">
      <c r="A1502" s="1"/>
      <c r="G1502" s="8"/>
      <c r="H1502" s="8"/>
      <c r="L1502" s="22"/>
      <c r="M1502"/>
      <c r="N1502"/>
    </row>
    <row r="1503" spans="1:14" ht="12.75">
      <c r="A1503" s="1"/>
      <c r="G1503" s="8"/>
      <c r="H1503" s="8"/>
      <c r="L1503" s="22"/>
      <c r="M1503"/>
      <c r="N1503"/>
    </row>
    <row r="1504" spans="1:14" ht="12.75">
      <c r="A1504" s="1"/>
      <c r="G1504" s="8"/>
      <c r="H1504" s="8"/>
      <c r="L1504" s="22"/>
      <c r="M1504"/>
      <c r="N1504"/>
    </row>
    <row r="1505" spans="1:14" ht="12.75">
      <c r="A1505" s="1"/>
      <c r="G1505" s="8"/>
      <c r="H1505" s="8"/>
      <c r="L1505" s="22"/>
      <c r="M1505"/>
      <c r="N1505"/>
    </row>
    <row r="1506" spans="1:14" ht="12.75">
      <c r="A1506" s="1"/>
      <c r="G1506" s="8"/>
      <c r="H1506" s="8"/>
      <c r="L1506" s="22"/>
      <c r="M1506"/>
      <c r="N1506"/>
    </row>
    <row r="1507" spans="1:14" ht="12.75">
      <c r="A1507" s="1"/>
      <c r="G1507" s="8"/>
      <c r="H1507" s="8"/>
      <c r="L1507" s="22"/>
      <c r="M1507"/>
      <c r="N1507"/>
    </row>
    <row r="1508" spans="1:14" ht="12.75">
      <c r="A1508" s="1"/>
      <c r="G1508" s="8"/>
      <c r="H1508" s="8"/>
      <c r="L1508" s="22"/>
      <c r="M1508"/>
      <c r="N1508"/>
    </row>
    <row r="1509" spans="1:14" ht="12.75">
      <c r="A1509" s="1"/>
      <c r="G1509" s="8"/>
      <c r="H1509" s="8"/>
      <c r="L1509" s="22"/>
      <c r="M1509"/>
      <c r="N1509"/>
    </row>
    <row r="1510" spans="1:14" ht="12.75">
      <c r="A1510" s="1"/>
      <c r="G1510" s="8"/>
      <c r="H1510" s="8"/>
      <c r="L1510" s="22"/>
      <c r="M1510"/>
      <c r="N1510"/>
    </row>
    <row r="1511" spans="1:14" ht="12.75">
      <c r="A1511" s="1"/>
      <c r="G1511" s="8"/>
      <c r="H1511" s="8"/>
      <c r="L1511" s="22"/>
      <c r="M1511"/>
      <c r="N1511"/>
    </row>
    <row r="1512" spans="1:14" ht="12.75">
      <c r="A1512" s="1"/>
      <c r="G1512" s="8"/>
      <c r="H1512" s="8"/>
      <c r="L1512" s="22"/>
      <c r="M1512"/>
      <c r="N1512"/>
    </row>
    <row r="1513" spans="1:14" ht="12.75">
      <c r="A1513" s="1"/>
      <c r="G1513" s="8"/>
      <c r="H1513" s="8"/>
      <c r="L1513" s="22"/>
      <c r="M1513"/>
      <c r="N1513"/>
    </row>
    <row r="1514" spans="1:14" ht="12.75">
      <c r="A1514" s="1"/>
      <c r="G1514" s="8"/>
      <c r="H1514" s="8"/>
      <c r="L1514" s="22"/>
      <c r="M1514"/>
      <c r="N1514"/>
    </row>
    <row r="1515" spans="1:14" ht="12.75">
      <c r="A1515" s="1"/>
      <c r="G1515" s="8"/>
      <c r="H1515" s="8"/>
      <c r="L1515" s="22"/>
      <c r="M1515"/>
      <c r="N1515"/>
    </row>
    <row r="1516" spans="1:14" ht="12.75">
      <c r="A1516" s="1"/>
      <c r="G1516" s="8"/>
      <c r="H1516" s="8"/>
      <c r="L1516" s="22"/>
      <c r="M1516"/>
      <c r="N1516"/>
    </row>
    <row r="1517" spans="1:14" ht="12.75">
      <c r="A1517" s="1"/>
      <c r="G1517" s="8"/>
      <c r="H1517" s="8"/>
      <c r="L1517" s="22"/>
      <c r="M1517"/>
      <c r="N1517"/>
    </row>
    <row r="1518" spans="1:14" ht="12.75">
      <c r="A1518" s="1"/>
      <c r="G1518" s="8"/>
      <c r="H1518" s="8"/>
      <c r="L1518" s="22"/>
      <c r="M1518"/>
      <c r="N1518"/>
    </row>
    <row r="1519" spans="1:14" ht="12.75">
      <c r="A1519" s="1"/>
      <c r="G1519" s="8"/>
      <c r="H1519" s="8"/>
      <c r="L1519" s="22"/>
      <c r="M1519"/>
      <c r="N1519"/>
    </row>
    <row r="1520" spans="1:14" ht="12.75">
      <c r="A1520" s="1"/>
      <c r="G1520" s="8"/>
      <c r="H1520" s="8"/>
      <c r="L1520" s="22"/>
      <c r="M1520"/>
      <c r="N1520"/>
    </row>
    <row r="1521" spans="1:14" ht="12.75">
      <c r="A1521" s="1"/>
      <c r="G1521" s="8"/>
      <c r="H1521" s="8"/>
      <c r="L1521" s="22"/>
      <c r="M1521"/>
      <c r="N1521"/>
    </row>
    <row r="1522" spans="1:14" ht="12.75">
      <c r="A1522" s="1"/>
      <c r="G1522" s="8"/>
      <c r="H1522" s="8"/>
      <c r="L1522" s="22"/>
      <c r="M1522"/>
      <c r="N1522"/>
    </row>
    <row r="1523" spans="1:14" ht="12.75">
      <c r="A1523" s="1"/>
      <c r="G1523" s="8"/>
      <c r="H1523" s="8"/>
      <c r="L1523" s="22"/>
      <c r="M1523"/>
      <c r="N1523"/>
    </row>
    <row r="1524" spans="1:14" ht="12.75">
      <c r="A1524" s="1"/>
      <c r="G1524" s="8"/>
      <c r="H1524" s="8"/>
      <c r="L1524" s="22"/>
      <c r="M1524"/>
      <c r="N1524"/>
    </row>
    <row r="1525" spans="1:14" ht="12.75">
      <c r="A1525" s="1"/>
      <c r="G1525" s="8"/>
      <c r="H1525" s="8"/>
      <c r="L1525" s="22"/>
      <c r="M1525"/>
      <c r="N1525"/>
    </row>
    <row r="1526" spans="1:14" ht="12.75">
      <c r="A1526" s="1"/>
      <c r="G1526" s="8"/>
      <c r="H1526" s="8"/>
      <c r="L1526" s="22"/>
      <c r="M1526"/>
      <c r="N1526"/>
    </row>
    <row r="1527" spans="1:14" ht="12.75">
      <c r="A1527" s="1"/>
      <c r="G1527" s="8"/>
      <c r="H1527" s="8"/>
      <c r="L1527" s="22"/>
      <c r="M1527"/>
      <c r="N1527"/>
    </row>
    <row r="1528" spans="1:14" ht="12.75">
      <c r="A1528" s="1"/>
      <c r="G1528" s="8"/>
      <c r="H1528" s="8"/>
      <c r="L1528" s="22"/>
      <c r="M1528"/>
      <c r="N1528"/>
    </row>
    <row r="1529" spans="1:14" ht="12.75">
      <c r="A1529" s="1"/>
      <c r="G1529" s="8"/>
      <c r="H1529" s="8"/>
      <c r="L1529" s="22"/>
      <c r="M1529"/>
      <c r="N1529"/>
    </row>
    <row r="1530" spans="1:14" ht="12.75">
      <c r="A1530" s="1"/>
      <c r="G1530" s="8"/>
      <c r="H1530" s="8"/>
      <c r="L1530" s="22"/>
      <c r="M1530"/>
      <c r="N1530"/>
    </row>
    <row r="1531" spans="1:14" ht="12.75">
      <c r="A1531" s="1"/>
      <c r="G1531" s="8"/>
      <c r="H1531" s="8"/>
      <c r="L1531" s="22"/>
      <c r="M1531"/>
      <c r="N1531"/>
    </row>
    <row r="1532" spans="1:14" ht="12.75">
      <c r="A1532" s="1"/>
      <c r="G1532" s="8"/>
      <c r="H1532" s="8"/>
      <c r="L1532" s="22"/>
      <c r="M1532"/>
      <c r="N1532"/>
    </row>
    <row r="1533" spans="1:14" ht="12.75">
      <c r="A1533" s="1"/>
      <c r="G1533" s="8"/>
      <c r="H1533" s="8"/>
      <c r="L1533" s="22"/>
      <c r="M1533"/>
      <c r="N1533"/>
    </row>
    <row r="1534" spans="1:14" ht="12.75">
      <c r="A1534" s="1"/>
      <c r="G1534" s="8"/>
      <c r="H1534" s="8"/>
      <c r="L1534" s="22"/>
      <c r="M1534"/>
      <c r="N1534"/>
    </row>
    <row r="1535" spans="1:14" ht="12.75">
      <c r="A1535" s="1"/>
      <c r="G1535" s="8"/>
      <c r="H1535" s="8"/>
      <c r="L1535" s="22"/>
      <c r="M1535"/>
      <c r="N1535"/>
    </row>
    <row r="1536" spans="1:14" ht="12.75">
      <c r="A1536" s="1"/>
      <c r="G1536" s="8"/>
      <c r="H1536" s="8"/>
      <c r="L1536" s="22"/>
      <c r="M1536"/>
      <c r="N1536"/>
    </row>
    <row r="1537" spans="1:14" ht="12.75">
      <c r="A1537" s="1"/>
      <c r="G1537" s="8"/>
      <c r="H1537" s="8"/>
      <c r="L1537" s="22"/>
      <c r="M1537"/>
      <c r="N1537"/>
    </row>
    <row r="1538" spans="1:14" ht="12.75">
      <c r="A1538" s="1"/>
      <c r="G1538" s="8"/>
      <c r="H1538" s="8"/>
      <c r="L1538" s="22"/>
      <c r="M1538"/>
      <c r="N1538"/>
    </row>
    <row r="1539" spans="1:14" ht="12.75">
      <c r="A1539" s="1"/>
      <c r="G1539" s="8"/>
      <c r="H1539" s="8"/>
      <c r="L1539" s="22"/>
      <c r="M1539"/>
      <c r="N1539"/>
    </row>
    <row r="1540" spans="1:14" ht="12.75">
      <c r="A1540" s="1"/>
      <c r="G1540" s="8"/>
      <c r="H1540" s="8"/>
      <c r="L1540" s="22"/>
      <c r="M1540"/>
      <c r="N1540"/>
    </row>
    <row r="1541" spans="1:14" ht="12.75">
      <c r="A1541" s="1"/>
      <c r="G1541" s="8"/>
      <c r="H1541" s="8"/>
      <c r="L1541" s="22"/>
      <c r="M1541"/>
      <c r="N1541"/>
    </row>
    <row r="1542" spans="1:14" ht="12.75">
      <c r="A1542" s="1"/>
      <c r="G1542" s="8"/>
      <c r="H1542" s="8"/>
      <c r="L1542" s="22"/>
      <c r="M1542"/>
      <c r="N1542"/>
    </row>
    <row r="1543" spans="1:14" ht="12.75">
      <c r="A1543" s="1"/>
      <c r="G1543" s="8"/>
      <c r="H1543" s="8"/>
      <c r="L1543" s="22"/>
      <c r="M1543"/>
      <c r="N1543"/>
    </row>
    <row r="1544" spans="1:14" ht="12.75">
      <c r="A1544" s="1"/>
      <c r="G1544" s="8"/>
      <c r="H1544" s="8"/>
      <c r="L1544" s="22"/>
      <c r="M1544"/>
      <c r="N1544"/>
    </row>
    <row r="1545" spans="1:14" ht="12.75">
      <c r="A1545" s="1"/>
      <c r="G1545" s="8"/>
      <c r="H1545" s="8"/>
      <c r="L1545" s="22"/>
      <c r="M1545"/>
      <c r="N1545"/>
    </row>
    <row r="1546" spans="1:14" ht="12.75">
      <c r="A1546" s="1"/>
      <c r="G1546" s="8"/>
      <c r="H1546" s="8"/>
      <c r="L1546" s="22"/>
      <c r="M1546"/>
      <c r="N1546"/>
    </row>
    <row r="1547" spans="1:14" ht="12.75">
      <c r="A1547" s="1"/>
      <c r="G1547" s="8"/>
      <c r="H1547" s="8"/>
      <c r="L1547" s="22"/>
      <c r="M1547"/>
      <c r="N1547"/>
    </row>
    <row r="1548" spans="1:14" ht="12.75">
      <c r="A1548" s="1"/>
      <c r="G1548" s="8"/>
      <c r="H1548" s="8"/>
      <c r="L1548" s="22"/>
      <c r="M1548"/>
      <c r="N1548"/>
    </row>
    <row r="1549" spans="1:14" ht="12.75">
      <c r="A1549" s="1"/>
      <c r="G1549" s="8"/>
      <c r="H1549" s="8"/>
      <c r="L1549" s="22"/>
      <c r="M1549"/>
      <c r="N1549"/>
    </row>
    <row r="1550" spans="1:14" ht="12.75">
      <c r="A1550" s="1"/>
      <c r="G1550" s="8"/>
      <c r="H1550" s="8"/>
      <c r="L1550" s="22"/>
      <c r="M1550"/>
      <c r="N1550"/>
    </row>
    <row r="1551" spans="1:14" ht="12.75">
      <c r="A1551" s="1"/>
      <c r="G1551" s="8"/>
      <c r="H1551" s="8"/>
      <c r="L1551" s="22"/>
      <c r="M1551"/>
      <c r="N1551"/>
    </row>
    <row r="1552" spans="1:14" ht="12.75">
      <c r="A1552" s="1"/>
      <c r="G1552" s="8"/>
      <c r="H1552" s="8"/>
      <c r="L1552" s="22"/>
      <c r="M1552"/>
      <c r="N1552"/>
    </row>
    <row r="1553" spans="1:14" ht="12.75">
      <c r="A1553" s="1"/>
      <c r="G1553" s="8"/>
      <c r="H1553" s="8"/>
      <c r="L1553" s="22"/>
      <c r="M1553"/>
      <c r="N1553"/>
    </row>
    <row r="1554" spans="1:14" ht="12.75">
      <c r="A1554" s="1"/>
      <c r="G1554" s="8"/>
      <c r="H1554" s="8"/>
      <c r="L1554" s="22"/>
      <c r="M1554"/>
      <c r="N1554"/>
    </row>
    <row r="1555" spans="1:14" ht="12.75">
      <c r="A1555" s="1"/>
      <c r="G1555" s="8"/>
      <c r="H1555" s="8"/>
      <c r="L1555" s="22"/>
      <c r="M1555"/>
      <c r="N1555"/>
    </row>
    <row r="1556" spans="1:14" ht="12.75">
      <c r="A1556" s="1"/>
      <c r="G1556" s="8"/>
      <c r="H1556" s="8"/>
      <c r="L1556" s="22"/>
      <c r="M1556"/>
      <c r="N1556"/>
    </row>
    <row r="1557" spans="1:14" ht="12.75">
      <c r="A1557" s="1"/>
      <c r="G1557" s="8"/>
      <c r="H1557" s="8"/>
      <c r="L1557" s="22"/>
      <c r="M1557"/>
      <c r="N1557"/>
    </row>
    <row r="1558" spans="1:14" ht="12.75">
      <c r="A1558" s="1"/>
      <c r="G1558" s="8"/>
      <c r="H1558" s="8"/>
      <c r="L1558" s="22"/>
      <c r="M1558"/>
      <c r="N1558"/>
    </row>
    <row r="1559" spans="1:14" ht="12.75">
      <c r="A1559" s="1"/>
      <c r="G1559" s="8"/>
      <c r="H1559" s="8"/>
      <c r="L1559" s="22"/>
      <c r="M1559"/>
      <c r="N1559"/>
    </row>
    <row r="1560" spans="1:14" ht="12.75">
      <c r="A1560" s="1"/>
      <c r="G1560" s="8"/>
      <c r="H1560" s="8"/>
      <c r="L1560" s="22"/>
      <c r="M1560"/>
      <c r="N1560"/>
    </row>
    <row r="1561" spans="1:14" ht="12.75">
      <c r="A1561" s="1"/>
      <c r="G1561" s="8"/>
      <c r="H1561" s="8"/>
      <c r="L1561" s="22"/>
      <c r="M1561"/>
      <c r="N1561"/>
    </row>
    <row r="1562" spans="1:14" ht="12.75">
      <c r="A1562" s="1"/>
      <c r="G1562" s="8"/>
      <c r="H1562" s="8"/>
      <c r="L1562" s="22"/>
      <c r="M1562"/>
      <c r="N1562"/>
    </row>
    <row r="1563" spans="1:14" ht="12.75">
      <c r="A1563" s="1"/>
      <c r="G1563" s="8"/>
      <c r="H1563" s="8"/>
      <c r="L1563" s="22"/>
      <c r="M1563"/>
      <c r="N1563"/>
    </row>
    <row r="1564" spans="1:14" ht="12.75">
      <c r="A1564" s="1"/>
      <c r="G1564" s="8"/>
      <c r="H1564" s="8"/>
      <c r="L1564" s="22"/>
      <c r="M1564"/>
      <c r="N1564"/>
    </row>
    <row r="1565" spans="1:14" ht="12.75">
      <c r="A1565" s="1"/>
      <c r="G1565" s="8"/>
      <c r="H1565" s="8"/>
      <c r="L1565" s="22"/>
      <c r="M1565"/>
      <c r="N1565"/>
    </row>
    <row r="1566" spans="1:14" ht="12.75">
      <c r="A1566" s="1"/>
      <c r="G1566" s="8"/>
      <c r="H1566" s="8"/>
      <c r="L1566" s="22"/>
      <c r="M1566"/>
      <c r="N1566"/>
    </row>
    <row r="1567" spans="1:14" ht="12.75">
      <c r="A1567" s="1"/>
      <c r="G1567" s="8"/>
      <c r="H1567" s="8"/>
      <c r="L1567" s="22"/>
      <c r="M1567"/>
      <c r="N1567"/>
    </row>
    <row r="1568" spans="1:14" ht="12.75">
      <c r="A1568" s="1"/>
      <c r="G1568" s="8"/>
      <c r="H1568" s="8"/>
      <c r="L1568" s="22"/>
      <c r="M1568"/>
      <c r="N1568"/>
    </row>
    <row r="1569" spans="1:14" ht="12.75">
      <c r="A1569" s="1"/>
      <c r="G1569" s="8"/>
      <c r="H1569" s="8"/>
      <c r="L1569" s="22"/>
      <c r="M1569"/>
      <c r="N1569"/>
    </row>
    <row r="1570" spans="1:14" ht="12.75">
      <c r="A1570" s="1"/>
      <c r="G1570" s="8"/>
      <c r="H1570" s="8"/>
      <c r="L1570" s="22"/>
      <c r="M1570"/>
      <c r="N1570"/>
    </row>
    <row r="1571" spans="1:14" ht="12.75">
      <c r="A1571" s="1"/>
      <c r="G1571" s="8"/>
      <c r="H1571" s="8"/>
      <c r="L1571" s="22"/>
      <c r="M1571"/>
      <c r="N1571"/>
    </row>
    <row r="1572" spans="1:14" ht="12.75">
      <c r="A1572" s="1"/>
      <c r="G1572" s="8"/>
      <c r="H1572" s="8"/>
      <c r="L1572" s="22"/>
      <c r="M1572"/>
      <c r="N1572"/>
    </row>
    <row r="1573" spans="1:14" ht="12.75">
      <c r="A1573" s="1"/>
      <c r="G1573" s="8"/>
      <c r="H1573" s="8"/>
      <c r="L1573" s="22"/>
      <c r="M1573"/>
      <c r="N1573"/>
    </row>
    <row r="1574" spans="1:14" ht="12.75">
      <c r="A1574" s="1"/>
      <c r="G1574" s="8"/>
      <c r="H1574" s="8"/>
      <c r="L1574" s="22"/>
      <c r="M1574"/>
      <c r="N1574"/>
    </row>
    <row r="1575" spans="1:14" ht="12.75">
      <c r="A1575" s="1"/>
      <c r="G1575" s="8"/>
      <c r="H1575" s="8"/>
      <c r="L1575" s="22"/>
      <c r="M1575"/>
      <c r="N1575"/>
    </row>
    <row r="1576" spans="1:14" ht="12.75">
      <c r="A1576" s="1"/>
      <c r="G1576" s="8"/>
      <c r="H1576" s="8"/>
      <c r="L1576" s="22"/>
      <c r="M1576"/>
      <c r="N1576"/>
    </row>
    <row r="1577" spans="1:14" ht="12.75">
      <c r="A1577" s="1"/>
      <c r="G1577" s="8"/>
      <c r="H1577" s="8"/>
      <c r="L1577" s="22"/>
      <c r="M1577"/>
      <c r="N1577"/>
    </row>
    <row r="1578" spans="1:14" ht="12.75">
      <c r="A1578" s="1"/>
      <c r="G1578" s="8"/>
      <c r="H1578" s="8"/>
      <c r="L1578" s="22"/>
      <c r="M1578"/>
      <c r="N1578"/>
    </row>
    <row r="1579" spans="1:14" ht="12.75">
      <c r="A1579" s="1"/>
      <c r="G1579" s="8"/>
      <c r="H1579" s="8"/>
      <c r="L1579" s="22"/>
      <c r="M1579"/>
      <c r="N1579"/>
    </row>
    <row r="1580" spans="1:14" ht="12.75">
      <c r="A1580" s="1"/>
      <c r="G1580" s="8"/>
      <c r="H1580" s="8"/>
      <c r="L1580" s="22"/>
      <c r="M1580"/>
      <c r="N1580"/>
    </row>
    <row r="1581" spans="1:14" ht="12.75">
      <c r="A1581" s="1"/>
      <c r="G1581" s="8"/>
      <c r="H1581" s="8"/>
      <c r="L1581" s="22"/>
      <c r="M1581"/>
      <c r="N1581"/>
    </row>
    <row r="1582" spans="1:14" ht="12.75">
      <c r="A1582" s="1"/>
      <c r="G1582" s="8"/>
      <c r="H1582" s="8"/>
      <c r="L1582" s="22"/>
      <c r="M1582"/>
      <c r="N1582"/>
    </row>
    <row r="1583" spans="1:14" ht="12.75">
      <c r="A1583" s="1"/>
      <c r="G1583" s="8"/>
      <c r="H1583" s="8"/>
      <c r="L1583" s="22"/>
      <c r="M1583"/>
      <c r="N1583"/>
    </row>
    <row r="1584" spans="1:14" ht="12.75">
      <c r="A1584" s="1"/>
      <c r="G1584" s="8"/>
      <c r="H1584" s="8"/>
      <c r="L1584" s="22"/>
      <c r="M1584"/>
      <c r="N1584"/>
    </row>
    <row r="1585" spans="1:14" ht="12.75">
      <c r="A1585" s="1"/>
      <c r="G1585" s="8"/>
      <c r="H1585" s="8"/>
      <c r="L1585" s="22"/>
      <c r="M1585"/>
      <c r="N1585"/>
    </row>
    <row r="1586" spans="1:14" ht="12.75">
      <c r="A1586" s="1"/>
      <c r="G1586" s="8"/>
      <c r="H1586" s="8"/>
      <c r="L1586" s="22"/>
      <c r="M1586"/>
      <c r="N1586"/>
    </row>
    <row r="1587" spans="1:14" ht="12.75">
      <c r="A1587" s="1"/>
      <c r="G1587" s="8"/>
      <c r="H1587" s="8"/>
      <c r="L1587" s="22"/>
      <c r="M1587"/>
      <c r="N1587"/>
    </row>
    <row r="1588" spans="1:14" ht="12.75">
      <c r="A1588" s="1"/>
      <c r="G1588" s="8"/>
      <c r="H1588" s="8"/>
      <c r="L1588" s="22"/>
      <c r="M1588"/>
      <c r="N1588"/>
    </row>
    <row r="1589" spans="1:14" ht="12.75">
      <c r="A1589" s="1"/>
      <c r="G1589" s="8"/>
      <c r="H1589" s="8"/>
      <c r="L1589" s="22"/>
      <c r="M1589"/>
      <c r="N1589"/>
    </row>
    <row r="1590" spans="1:14" ht="12.75">
      <c r="A1590" s="1"/>
      <c r="G1590" s="8"/>
      <c r="H1590" s="8"/>
      <c r="L1590" s="22"/>
      <c r="M1590"/>
      <c r="N1590"/>
    </row>
    <row r="1591" spans="1:14" ht="12.75">
      <c r="A1591" s="1"/>
      <c r="G1591" s="8"/>
      <c r="H1591" s="8"/>
      <c r="L1591" s="22"/>
      <c r="M1591"/>
      <c r="N1591"/>
    </row>
    <row r="1592" spans="1:14" ht="12.75">
      <c r="A1592" s="1"/>
      <c r="G1592" s="8"/>
      <c r="H1592" s="8"/>
      <c r="L1592" s="22"/>
      <c r="M1592"/>
      <c r="N1592"/>
    </row>
    <row r="1593" spans="1:14" ht="12.75">
      <c r="A1593" s="1"/>
      <c r="G1593" s="8"/>
      <c r="H1593" s="8"/>
      <c r="L1593" s="22"/>
      <c r="M1593"/>
      <c r="N1593"/>
    </row>
    <row r="1594" spans="1:14" ht="12.75">
      <c r="A1594" s="1"/>
      <c r="G1594" s="8"/>
      <c r="H1594" s="8"/>
      <c r="L1594" s="22"/>
      <c r="M1594"/>
      <c r="N1594"/>
    </row>
    <row r="1595" spans="1:14" ht="12.75">
      <c r="A1595" s="1"/>
      <c r="G1595" s="8"/>
      <c r="H1595" s="8"/>
      <c r="L1595" s="22"/>
      <c r="M1595"/>
      <c r="N1595"/>
    </row>
    <row r="1596" spans="1:14" ht="12.75">
      <c r="A1596" s="1"/>
      <c r="G1596" s="8"/>
      <c r="H1596" s="8"/>
      <c r="L1596" s="22"/>
      <c r="M1596"/>
      <c r="N1596"/>
    </row>
    <row r="1597" spans="1:14" ht="12.75">
      <c r="A1597" s="1"/>
      <c r="G1597" s="8"/>
      <c r="H1597" s="8"/>
      <c r="L1597" s="22"/>
      <c r="M1597"/>
      <c r="N1597"/>
    </row>
    <row r="1598" spans="1:14" ht="12.75">
      <c r="A1598" s="1"/>
      <c r="G1598" s="8"/>
      <c r="H1598" s="8"/>
      <c r="L1598" s="22"/>
      <c r="M1598"/>
      <c r="N1598"/>
    </row>
    <row r="1599" spans="1:14" ht="12.75">
      <c r="A1599" s="1"/>
      <c r="G1599" s="8"/>
      <c r="H1599" s="8"/>
      <c r="L1599" s="22"/>
      <c r="M1599"/>
      <c r="N1599"/>
    </row>
    <row r="1600" spans="1:14" ht="12.75">
      <c r="A1600" s="1"/>
      <c r="G1600" s="8"/>
      <c r="H1600" s="8"/>
      <c r="L1600" s="22"/>
      <c r="M1600"/>
      <c r="N1600"/>
    </row>
    <row r="1601" spans="1:14" ht="12.75">
      <c r="A1601" s="1"/>
      <c r="G1601" s="8"/>
      <c r="H1601" s="8"/>
      <c r="L1601" s="22"/>
      <c r="M1601"/>
      <c r="N1601"/>
    </row>
    <row r="1602" spans="1:14" ht="12.75">
      <c r="A1602" s="1"/>
      <c r="G1602" s="8"/>
      <c r="H1602" s="8"/>
      <c r="L1602" s="22"/>
      <c r="M1602"/>
      <c r="N1602"/>
    </row>
    <row r="1603" spans="1:14" ht="12.75">
      <c r="A1603" s="1"/>
      <c r="G1603" s="8"/>
      <c r="H1603" s="8"/>
      <c r="L1603" s="22"/>
      <c r="M1603"/>
      <c r="N1603"/>
    </row>
    <row r="1604" spans="1:14" ht="12.75">
      <c r="A1604" s="1"/>
      <c r="G1604" s="8"/>
      <c r="H1604" s="8"/>
      <c r="L1604" s="22"/>
      <c r="M1604"/>
      <c r="N1604"/>
    </row>
    <row r="1605" spans="1:14" ht="12.75">
      <c r="A1605" s="1"/>
      <c r="G1605" s="8"/>
      <c r="H1605" s="8"/>
      <c r="L1605" s="22"/>
      <c r="M1605"/>
      <c r="N1605"/>
    </row>
    <row r="1606" spans="1:14" ht="12.75">
      <c r="A1606" s="1"/>
      <c r="G1606" s="8"/>
      <c r="H1606" s="8"/>
      <c r="L1606" s="22"/>
      <c r="M1606"/>
      <c r="N1606"/>
    </row>
    <row r="1607" spans="1:14" ht="12.75">
      <c r="A1607" s="1"/>
      <c r="G1607" s="8"/>
      <c r="H1607" s="8"/>
      <c r="L1607" s="22"/>
      <c r="M1607"/>
      <c r="N1607"/>
    </row>
    <row r="1608" spans="1:14" ht="12.75">
      <c r="A1608" s="1"/>
      <c r="G1608" s="8"/>
      <c r="H1608" s="8"/>
      <c r="L1608" s="22"/>
      <c r="M1608"/>
      <c r="N1608"/>
    </row>
    <row r="1609" spans="1:14" ht="12.75">
      <c r="A1609" s="1"/>
      <c r="G1609" s="8"/>
      <c r="H1609" s="8"/>
      <c r="L1609" s="22"/>
      <c r="M1609"/>
      <c r="N1609"/>
    </row>
    <row r="1610" spans="1:14" ht="12.75">
      <c r="A1610" s="1"/>
      <c r="G1610" s="8"/>
      <c r="H1610" s="8"/>
      <c r="L1610" s="22"/>
      <c r="M1610"/>
      <c r="N1610"/>
    </row>
    <row r="1611" spans="1:14" ht="12.75">
      <c r="A1611" s="1"/>
      <c r="G1611" s="8"/>
      <c r="H1611" s="8"/>
      <c r="L1611" s="22"/>
      <c r="M1611"/>
      <c r="N1611"/>
    </row>
    <row r="1612" spans="1:14" ht="12.75">
      <c r="A1612" s="1"/>
      <c r="G1612" s="8"/>
      <c r="H1612" s="8"/>
      <c r="L1612" s="22"/>
      <c r="M1612"/>
      <c r="N1612"/>
    </row>
    <row r="1613" spans="1:14" ht="12.75">
      <c r="A1613" s="1"/>
      <c r="G1613" s="8"/>
      <c r="H1613" s="8"/>
      <c r="L1613" s="22"/>
      <c r="M1613"/>
      <c r="N1613"/>
    </row>
    <row r="1614" spans="1:14" ht="12.75">
      <c r="A1614" s="1"/>
      <c r="G1614" s="8"/>
      <c r="H1614" s="8"/>
      <c r="L1614" s="22"/>
      <c r="M1614"/>
      <c r="N1614"/>
    </row>
    <row r="1615" spans="1:14" ht="12.75">
      <c r="A1615" s="1"/>
      <c r="G1615" s="8"/>
      <c r="H1615" s="8"/>
      <c r="L1615" s="22"/>
      <c r="M1615"/>
      <c r="N1615"/>
    </row>
    <row r="1616" spans="1:14" ht="12.75">
      <c r="A1616" s="1"/>
      <c r="G1616" s="8"/>
      <c r="H1616" s="8"/>
      <c r="L1616" s="22"/>
      <c r="M1616"/>
      <c r="N1616"/>
    </row>
    <row r="1617" spans="1:14" ht="12.75">
      <c r="A1617" s="1"/>
      <c r="G1617" s="8"/>
      <c r="H1617" s="8"/>
      <c r="L1617" s="22"/>
      <c r="M1617"/>
      <c r="N1617"/>
    </row>
    <row r="1618" spans="1:14" ht="12.75">
      <c r="A1618" s="1"/>
      <c r="G1618" s="8"/>
      <c r="H1618" s="8"/>
      <c r="L1618" s="22"/>
      <c r="M1618"/>
      <c r="N1618"/>
    </row>
    <row r="1619" spans="1:14" ht="12.75">
      <c r="A1619" s="1"/>
      <c r="G1619" s="8"/>
      <c r="H1619" s="8"/>
      <c r="L1619" s="22"/>
      <c r="M1619"/>
      <c r="N1619"/>
    </row>
    <row r="1620" spans="1:14" ht="12.75">
      <c r="A1620" s="1"/>
      <c r="G1620" s="8"/>
      <c r="H1620" s="8"/>
      <c r="L1620" s="22"/>
      <c r="M1620"/>
      <c r="N1620"/>
    </row>
    <row r="1621" spans="1:14" ht="12.75">
      <c r="A1621" s="1"/>
      <c r="G1621" s="8"/>
      <c r="H1621" s="8"/>
      <c r="L1621" s="22"/>
      <c r="M1621"/>
      <c r="N1621"/>
    </row>
    <row r="1622" spans="1:14" ht="12.75">
      <c r="A1622" s="1"/>
      <c r="G1622" s="8"/>
      <c r="H1622" s="8"/>
      <c r="L1622" s="22"/>
      <c r="M1622"/>
      <c r="N1622"/>
    </row>
    <row r="1623" spans="1:14" ht="12.75">
      <c r="A1623" s="1"/>
      <c r="G1623" s="8"/>
      <c r="H1623" s="8"/>
      <c r="L1623" s="22"/>
      <c r="M1623"/>
      <c r="N1623"/>
    </row>
    <row r="1624" spans="1:14" ht="12.75">
      <c r="A1624" s="1"/>
      <c r="G1624" s="8"/>
      <c r="H1624" s="8"/>
      <c r="L1624" s="22"/>
      <c r="M1624"/>
      <c r="N1624"/>
    </row>
    <row r="1625" spans="1:14" ht="12.75">
      <c r="A1625" s="1"/>
      <c r="G1625" s="8"/>
      <c r="H1625" s="8"/>
      <c r="L1625" s="22"/>
      <c r="M1625"/>
      <c r="N1625"/>
    </row>
    <row r="1626" spans="1:14" ht="12.75">
      <c r="A1626" s="1"/>
      <c r="G1626" s="8"/>
      <c r="H1626" s="8"/>
      <c r="L1626" s="22"/>
      <c r="M1626"/>
      <c r="N1626"/>
    </row>
    <row r="1627" spans="1:14" ht="12.75">
      <c r="A1627" s="1"/>
      <c r="G1627" s="8"/>
      <c r="H1627" s="8"/>
      <c r="L1627" s="22"/>
      <c r="M1627"/>
      <c r="N1627"/>
    </row>
    <row r="1628" spans="1:14" ht="12.75">
      <c r="A1628" s="1"/>
      <c r="G1628" s="8"/>
      <c r="H1628" s="8"/>
      <c r="L1628" s="22"/>
      <c r="M1628"/>
      <c r="N1628"/>
    </row>
    <row r="1629" spans="1:14" ht="12.75">
      <c r="A1629" s="1"/>
      <c r="G1629" s="8"/>
      <c r="H1629" s="8"/>
      <c r="L1629" s="22"/>
      <c r="M1629"/>
      <c r="N1629"/>
    </row>
    <row r="1630" spans="1:14" ht="12.75">
      <c r="A1630" s="1"/>
      <c r="G1630" s="8"/>
      <c r="H1630" s="8"/>
      <c r="L1630" s="22"/>
      <c r="M1630"/>
      <c r="N1630"/>
    </row>
    <row r="1631" spans="1:14" ht="12.75">
      <c r="A1631" s="1"/>
      <c r="G1631" s="8"/>
      <c r="H1631" s="8"/>
      <c r="L1631" s="22"/>
      <c r="M1631"/>
      <c r="N1631"/>
    </row>
    <row r="1632" spans="1:14" ht="12.75">
      <c r="A1632" s="1"/>
      <c r="G1632" s="8"/>
      <c r="H1632" s="8"/>
      <c r="L1632" s="22"/>
      <c r="M1632"/>
      <c r="N1632"/>
    </row>
    <row r="1633" spans="1:14" ht="12.75">
      <c r="A1633" s="1"/>
      <c r="G1633" s="8"/>
      <c r="H1633" s="8"/>
      <c r="L1633" s="22"/>
      <c r="M1633"/>
      <c r="N1633"/>
    </row>
    <row r="1634" spans="1:14" ht="12.75">
      <c r="A1634" s="1"/>
      <c r="G1634" s="8"/>
      <c r="H1634" s="8"/>
      <c r="L1634" s="22"/>
      <c r="M1634"/>
      <c r="N1634"/>
    </row>
    <row r="1635" spans="1:14" ht="12.75">
      <c r="A1635" s="1"/>
      <c r="G1635" s="8"/>
      <c r="H1635" s="8"/>
      <c r="L1635" s="22"/>
      <c r="M1635"/>
      <c r="N1635"/>
    </row>
    <row r="1636" spans="1:14" ht="12.75">
      <c r="A1636" s="1"/>
      <c r="G1636" s="8"/>
      <c r="H1636" s="8"/>
      <c r="L1636" s="22"/>
      <c r="M1636"/>
      <c r="N1636"/>
    </row>
    <row r="1637" spans="1:14" ht="12.75">
      <c r="A1637" s="1"/>
      <c r="G1637" s="8"/>
      <c r="H1637" s="8"/>
      <c r="L1637" s="22"/>
      <c r="M1637"/>
      <c r="N1637"/>
    </row>
    <row r="1638" spans="1:14" ht="12.75">
      <c r="A1638" s="1"/>
      <c r="G1638" s="8"/>
      <c r="H1638" s="8"/>
      <c r="L1638" s="22"/>
      <c r="M1638"/>
      <c r="N1638"/>
    </row>
    <row r="1639" spans="1:14" ht="12.75">
      <c r="A1639" s="1"/>
      <c r="G1639" s="8"/>
      <c r="H1639" s="8"/>
      <c r="L1639" s="22"/>
      <c r="M1639"/>
      <c r="N1639"/>
    </row>
    <row r="1640" spans="1:14" ht="12.75">
      <c r="A1640" s="1"/>
      <c r="G1640" s="8"/>
      <c r="H1640" s="8"/>
      <c r="L1640" s="22"/>
      <c r="M1640"/>
      <c r="N1640"/>
    </row>
    <row r="1641" spans="1:14" ht="12.75">
      <c r="A1641" s="1"/>
      <c r="G1641" s="8"/>
      <c r="H1641" s="8"/>
      <c r="L1641" s="22"/>
      <c r="M1641"/>
      <c r="N1641"/>
    </row>
    <row r="1642" spans="1:14" ht="12.75">
      <c r="A1642" s="1"/>
      <c r="G1642" s="8"/>
      <c r="H1642" s="8"/>
      <c r="L1642" s="22"/>
      <c r="M1642"/>
      <c r="N1642"/>
    </row>
    <row r="1643" spans="1:14" ht="12.75">
      <c r="A1643" s="1"/>
      <c r="G1643" s="8"/>
      <c r="H1643" s="8"/>
      <c r="L1643" s="22"/>
      <c r="M1643"/>
      <c r="N1643"/>
    </row>
    <row r="1644" spans="1:14" ht="12.75">
      <c r="A1644" s="1"/>
      <c r="G1644" s="8"/>
      <c r="H1644" s="8"/>
      <c r="L1644" s="22"/>
      <c r="M1644"/>
      <c r="N1644"/>
    </row>
    <row r="1645" spans="1:14" ht="12.75">
      <c r="A1645" s="1"/>
      <c r="G1645" s="8"/>
      <c r="H1645" s="8"/>
      <c r="L1645" s="22"/>
      <c r="M1645"/>
      <c r="N1645"/>
    </row>
    <row r="1646" spans="1:14" ht="12.75">
      <c r="A1646" s="1"/>
      <c r="G1646" s="8"/>
      <c r="H1646" s="8"/>
      <c r="L1646" s="22"/>
      <c r="M1646"/>
      <c r="N1646"/>
    </row>
    <row r="1647" spans="1:14" ht="12.75">
      <c r="A1647" s="1"/>
      <c r="G1647" s="8"/>
      <c r="H1647" s="8"/>
      <c r="L1647" s="22"/>
      <c r="M1647"/>
      <c r="N1647"/>
    </row>
    <row r="1648" spans="1:14" ht="12.75">
      <c r="A1648" s="1"/>
      <c r="G1648" s="8"/>
      <c r="H1648" s="8"/>
      <c r="L1648" s="22"/>
      <c r="M1648"/>
      <c r="N1648"/>
    </row>
    <row r="1649" spans="1:14" ht="12.75">
      <c r="A1649" s="1"/>
      <c r="G1649" s="8"/>
      <c r="H1649" s="8"/>
      <c r="L1649" s="22"/>
      <c r="M1649"/>
      <c r="N1649"/>
    </row>
    <row r="1650" spans="1:14" ht="12.75">
      <c r="A1650" s="1"/>
      <c r="G1650" s="8"/>
      <c r="H1650" s="8"/>
      <c r="L1650" s="22"/>
      <c r="M1650"/>
      <c r="N1650"/>
    </row>
    <row r="1651" spans="1:14" ht="12.75">
      <c r="A1651" s="1"/>
      <c r="G1651" s="8"/>
      <c r="H1651" s="8"/>
      <c r="L1651" s="22"/>
      <c r="M1651"/>
      <c r="N1651"/>
    </row>
    <row r="1652" spans="1:14" ht="12.75">
      <c r="A1652" s="1"/>
      <c r="G1652" s="8"/>
      <c r="H1652" s="8"/>
      <c r="L1652" s="22"/>
      <c r="M1652"/>
      <c r="N1652"/>
    </row>
    <row r="1653" spans="1:14" ht="12.75">
      <c r="A1653" s="1"/>
      <c r="G1653" s="8"/>
      <c r="H1653" s="8"/>
      <c r="L1653" s="22"/>
      <c r="M1653"/>
      <c r="N1653"/>
    </row>
    <row r="1654" spans="1:14" ht="12.75">
      <c r="A1654" s="1"/>
      <c r="G1654" s="8"/>
      <c r="H1654" s="8"/>
      <c r="L1654" s="22"/>
      <c r="M1654"/>
      <c r="N1654"/>
    </row>
    <row r="1655" spans="1:14" ht="12.75">
      <c r="A1655" s="1"/>
      <c r="G1655" s="8"/>
      <c r="H1655" s="8"/>
      <c r="L1655" s="22"/>
      <c r="M1655"/>
      <c r="N1655"/>
    </row>
    <row r="1656" spans="1:14" ht="12.75">
      <c r="A1656" s="1"/>
      <c r="G1656" s="8"/>
      <c r="H1656" s="8"/>
      <c r="L1656" s="22"/>
      <c r="M1656"/>
      <c r="N1656"/>
    </row>
    <row r="1657" spans="1:14" ht="12.75">
      <c r="A1657" s="1"/>
      <c r="G1657" s="8"/>
      <c r="H1657" s="8"/>
      <c r="L1657" s="22"/>
      <c r="M1657"/>
      <c r="N1657"/>
    </row>
    <row r="1658" spans="1:14" ht="12.75">
      <c r="A1658" s="1"/>
      <c r="G1658" s="8"/>
      <c r="H1658" s="8"/>
      <c r="L1658" s="22"/>
      <c r="M1658"/>
      <c r="N1658"/>
    </row>
    <row r="1659" spans="1:14" ht="12.75">
      <c r="A1659" s="1"/>
      <c r="G1659" s="8"/>
      <c r="H1659" s="8"/>
      <c r="L1659" s="22"/>
      <c r="M1659"/>
      <c r="N1659"/>
    </row>
    <row r="1660" spans="1:14" ht="12.75">
      <c r="A1660" s="1"/>
      <c r="G1660" s="8"/>
      <c r="H1660" s="8"/>
      <c r="L1660" s="22"/>
      <c r="M1660"/>
      <c r="N1660"/>
    </row>
    <row r="1661" spans="1:14" ht="12.75">
      <c r="A1661" s="1"/>
      <c r="G1661" s="8"/>
      <c r="H1661" s="8"/>
      <c r="L1661" s="22"/>
      <c r="M1661"/>
      <c r="N1661"/>
    </row>
    <row r="1662" spans="1:14" ht="12.75">
      <c r="A1662" s="1"/>
      <c r="G1662" s="8"/>
      <c r="H1662" s="8"/>
      <c r="L1662" s="22"/>
      <c r="M1662"/>
      <c r="N1662"/>
    </row>
    <row r="1663" spans="1:14" ht="12.75">
      <c r="A1663" s="1"/>
      <c r="G1663" s="8"/>
      <c r="H1663" s="8"/>
      <c r="L1663" s="22"/>
      <c r="M1663"/>
      <c r="N1663"/>
    </row>
    <row r="1664" spans="1:14" ht="12.75">
      <c r="A1664" s="1"/>
      <c r="G1664" s="8"/>
      <c r="H1664" s="8"/>
      <c r="L1664" s="22"/>
      <c r="M1664"/>
      <c r="N1664"/>
    </row>
    <row r="1665" spans="1:14" ht="12.75">
      <c r="A1665" s="1"/>
      <c r="G1665" s="8"/>
      <c r="H1665" s="8"/>
      <c r="L1665" s="22"/>
      <c r="M1665"/>
      <c r="N1665"/>
    </row>
    <row r="1666" spans="1:14" ht="12.75">
      <c r="A1666" s="1"/>
      <c r="G1666" s="8"/>
      <c r="H1666" s="8"/>
      <c r="L1666" s="22"/>
      <c r="M1666"/>
      <c r="N1666"/>
    </row>
    <row r="1667" spans="1:14" ht="12.75">
      <c r="A1667" s="1"/>
      <c r="G1667" s="8"/>
      <c r="H1667" s="8"/>
      <c r="L1667" s="22"/>
      <c r="M1667"/>
      <c r="N1667"/>
    </row>
    <row r="1668" spans="1:14" ht="12.75">
      <c r="A1668" s="1"/>
      <c r="G1668" s="8"/>
      <c r="H1668" s="8"/>
      <c r="L1668" s="22"/>
      <c r="M1668"/>
      <c r="N1668"/>
    </row>
    <row r="1669" spans="1:14" ht="12.75">
      <c r="A1669" s="1"/>
      <c r="G1669" s="8"/>
      <c r="H1669" s="8"/>
      <c r="L1669" s="22"/>
      <c r="M1669"/>
      <c r="N1669"/>
    </row>
    <row r="1670" spans="1:14" ht="12.75">
      <c r="A1670" s="1"/>
      <c r="G1670" s="8"/>
      <c r="H1670" s="8"/>
      <c r="L1670" s="22"/>
      <c r="M1670"/>
      <c r="N1670"/>
    </row>
    <row r="1671" spans="1:14" ht="12.75">
      <c r="A1671" s="1"/>
      <c r="G1671" s="8"/>
      <c r="H1671" s="8"/>
      <c r="L1671" s="22"/>
      <c r="M1671"/>
      <c r="N1671"/>
    </row>
    <row r="1672" spans="1:14" ht="12.75">
      <c r="A1672" s="1"/>
      <c r="G1672" s="8"/>
      <c r="H1672" s="8"/>
      <c r="L1672" s="22"/>
      <c r="M1672"/>
      <c r="N1672"/>
    </row>
    <row r="1673" spans="1:14" ht="12.75">
      <c r="A1673" s="1"/>
      <c r="G1673" s="8"/>
      <c r="H1673" s="8"/>
      <c r="L1673" s="22"/>
      <c r="M1673"/>
      <c r="N1673"/>
    </row>
    <row r="1674" spans="1:14" ht="12.75">
      <c r="A1674" s="1"/>
      <c r="G1674" s="8"/>
      <c r="H1674" s="8"/>
      <c r="L1674" s="22"/>
      <c r="M1674"/>
      <c r="N1674"/>
    </row>
    <row r="1675" spans="1:14" ht="12.75">
      <c r="A1675" s="1"/>
      <c r="G1675" s="8"/>
      <c r="H1675" s="8"/>
      <c r="L1675" s="22"/>
      <c r="M1675"/>
      <c r="N1675"/>
    </row>
    <row r="1676" spans="1:14" ht="12.75">
      <c r="A1676" s="1"/>
      <c r="G1676" s="8"/>
      <c r="H1676" s="8"/>
      <c r="L1676" s="22"/>
      <c r="M1676"/>
      <c r="N1676"/>
    </row>
    <row r="1677" spans="1:14" ht="12.75">
      <c r="A1677" s="1"/>
      <c r="G1677" s="8"/>
      <c r="H1677" s="8"/>
      <c r="L1677" s="22"/>
      <c r="M1677"/>
      <c r="N1677"/>
    </row>
    <row r="1678" spans="1:14" ht="12.75">
      <c r="A1678" s="1"/>
      <c r="G1678" s="8"/>
      <c r="H1678" s="8"/>
      <c r="L1678" s="22"/>
      <c r="M1678"/>
      <c r="N1678"/>
    </row>
    <row r="1679" spans="1:14" ht="12.75">
      <c r="A1679" s="1"/>
      <c r="G1679" s="8"/>
      <c r="H1679" s="8"/>
      <c r="L1679" s="22"/>
      <c r="M1679"/>
      <c r="N1679"/>
    </row>
    <row r="1680" spans="1:14" ht="12.75">
      <c r="A1680" s="1"/>
      <c r="G1680" s="8"/>
      <c r="H1680" s="8"/>
      <c r="L1680" s="22"/>
      <c r="M1680"/>
      <c r="N1680"/>
    </row>
    <row r="1681" spans="1:14" ht="12.75">
      <c r="A1681" s="1"/>
      <c r="G1681" s="8"/>
      <c r="H1681" s="8"/>
      <c r="L1681" s="22"/>
      <c r="M1681"/>
      <c r="N1681"/>
    </row>
    <row r="1682" spans="1:14" ht="12.75">
      <c r="A1682" s="1"/>
      <c r="G1682" s="8"/>
      <c r="H1682" s="8"/>
      <c r="L1682" s="22"/>
      <c r="M1682"/>
      <c r="N1682"/>
    </row>
    <row r="1683" spans="1:14" ht="12.75">
      <c r="A1683" s="1"/>
      <c r="G1683" s="8"/>
      <c r="H1683" s="8"/>
      <c r="L1683" s="22"/>
      <c r="M1683"/>
      <c r="N1683"/>
    </row>
    <row r="1684" spans="1:14" ht="12.75">
      <c r="A1684" s="1"/>
      <c r="G1684" s="8"/>
      <c r="H1684" s="8"/>
      <c r="L1684" s="22"/>
      <c r="M1684"/>
      <c r="N1684"/>
    </row>
    <row r="1685" spans="1:14" ht="12.75">
      <c r="A1685" s="1"/>
      <c r="G1685" s="8"/>
      <c r="H1685" s="8"/>
      <c r="L1685" s="22"/>
      <c r="M1685"/>
      <c r="N1685"/>
    </row>
    <row r="1686" spans="1:14" ht="12.75">
      <c r="A1686" s="1"/>
      <c r="G1686" s="8"/>
      <c r="H1686" s="8"/>
      <c r="L1686" s="22"/>
      <c r="M1686"/>
      <c r="N1686"/>
    </row>
    <row r="1687" spans="1:14" ht="12.75">
      <c r="A1687" s="1"/>
      <c r="G1687" s="8"/>
      <c r="H1687" s="8"/>
      <c r="L1687" s="22"/>
      <c r="M1687"/>
      <c r="N1687"/>
    </row>
    <row r="1688" spans="1:14" ht="12.75">
      <c r="A1688" s="1"/>
      <c r="G1688" s="8"/>
      <c r="H1688" s="8"/>
      <c r="L1688" s="22"/>
      <c r="M1688"/>
      <c r="N1688"/>
    </row>
    <row r="1689" spans="1:14" ht="12.75">
      <c r="A1689" s="1"/>
      <c r="G1689" s="8"/>
      <c r="H1689" s="8"/>
      <c r="L1689" s="22"/>
      <c r="M1689"/>
      <c r="N1689"/>
    </row>
    <row r="1690" spans="1:14" ht="12.75">
      <c r="A1690" s="1"/>
      <c r="G1690" s="8"/>
      <c r="H1690" s="8"/>
      <c r="L1690" s="22"/>
      <c r="M1690"/>
      <c r="N1690"/>
    </row>
    <row r="1691" spans="1:14" ht="12.75">
      <c r="A1691" s="1"/>
      <c r="G1691" s="8"/>
      <c r="H1691" s="8"/>
      <c r="L1691" s="22"/>
      <c r="M1691"/>
      <c r="N1691"/>
    </row>
    <row r="1692" spans="1:14" ht="12.75">
      <c r="A1692" s="1"/>
      <c r="G1692" s="8"/>
      <c r="H1692" s="8"/>
      <c r="L1692" s="22"/>
      <c r="M1692"/>
      <c r="N1692"/>
    </row>
    <row r="1693" spans="1:14" ht="12.75">
      <c r="A1693" s="1"/>
      <c r="G1693" s="8"/>
      <c r="H1693" s="8"/>
      <c r="L1693" s="22"/>
      <c r="M1693"/>
      <c r="N1693"/>
    </row>
    <row r="1694" spans="1:14" ht="12.75">
      <c r="A1694" s="1"/>
      <c r="G1694" s="8"/>
      <c r="H1694" s="8"/>
      <c r="L1694" s="22"/>
      <c r="M1694"/>
      <c r="N1694"/>
    </row>
    <row r="1695" spans="1:14" ht="12.75">
      <c r="A1695" s="1"/>
      <c r="G1695" s="8"/>
      <c r="H1695" s="8"/>
      <c r="L1695" s="22"/>
      <c r="M1695"/>
      <c r="N1695"/>
    </row>
    <row r="1696" spans="1:14" ht="12.75">
      <c r="A1696" s="1"/>
      <c r="G1696" s="8"/>
      <c r="H1696" s="8"/>
      <c r="L1696" s="22"/>
      <c r="M1696"/>
      <c r="N1696"/>
    </row>
    <row r="1697" spans="1:14" ht="12.75">
      <c r="A1697" s="1"/>
      <c r="G1697" s="8"/>
      <c r="H1697" s="8"/>
      <c r="L1697" s="22"/>
      <c r="M1697"/>
      <c r="N1697"/>
    </row>
    <row r="1698" spans="1:14" ht="12.75">
      <c r="A1698" s="1"/>
      <c r="G1698" s="8"/>
      <c r="H1698" s="8"/>
      <c r="L1698" s="22"/>
      <c r="M1698"/>
      <c r="N1698"/>
    </row>
    <row r="1699" spans="1:14" ht="12.75">
      <c r="A1699" s="1"/>
      <c r="G1699" s="8"/>
      <c r="H1699" s="8"/>
      <c r="L1699" s="22"/>
      <c r="M1699"/>
      <c r="N1699"/>
    </row>
    <row r="1700" spans="1:14" ht="12.75">
      <c r="A1700" s="1"/>
      <c r="G1700" s="8"/>
      <c r="H1700" s="8"/>
      <c r="L1700" s="22"/>
      <c r="M1700"/>
      <c r="N1700"/>
    </row>
    <row r="1701" spans="1:14" ht="12.75">
      <c r="A1701" s="1"/>
      <c r="G1701" s="8"/>
      <c r="H1701" s="8"/>
      <c r="L1701" s="22"/>
      <c r="M1701"/>
      <c r="N1701"/>
    </row>
    <row r="1702" spans="1:14" ht="12.75">
      <c r="A1702" s="1"/>
      <c r="G1702" s="8"/>
      <c r="H1702" s="8"/>
      <c r="L1702" s="22"/>
      <c r="M1702"/>
      <c r="N1702"/>
    </row>
    <row r="1703" spans="1:14" ht="12.75">
      <c r="A1703" s="1"/>
      <c r="G1703" s="8"/>
      <c r="H1703" s="8"/>
      <c r="L1703" s="22"/>
      <c r="M1703"/>
      <c r="N1703"/>
    </row>
    <row r="1704" spans="1:14" ht="12.75">
      <c r="A1704" s="1"/>
      <c r="G1704" s="8"/>
      <c r="H1704" s="8"/>
      <c r="L1704" s="22"/>
      <c r="M1704"/>
      <c r="N1704"/>
    </row>
    <row r="1705" spans="1:14" ht="12.75">
      <c r="A1705" s="1"/>
      <c r="G1705" s="8"/>
      <c r="H1705" s="8"/>
      <c r="L1705" s="22"/>
      <c r="M1705"/>
      <c r="N1705"/>
    </row>
    <row r="1706" spans="1:14" ht="12.75">
      <c r="A1706" s="1"/>
      <c r="G1706" s="8"/>
      <c r="H1706" s="8"/>
      <c r="L1706" s="22"/>
      <c r="M1706"/>
      <c r="N1706"/>
    </row>
    <row r="1707" spans="1:14" ht="12.75">
      <c r="A1707" s="1"/>
      <c r="G1707" s="8"/>
      <c r="H1707" s="8"/>
      <c r="L1707" s="22"/>
      <c r="M1707"/>
      <c r="N1707"/>
    </row>
    <row r="1708" spans="1:14" ht="12.75">
      <c r="A1708" s="1"/>
      <c r="G1708" s="8"/>
      <c r="H1708" s="8"/>
      <c r="L1708" s="22"/>
      <c r="M1708"/>
      <c r="N1708"/>
    </row>
    <row r="1709" spans="1:14" ht="12.75">
      <c r="A1709" s="1"/>
      <c r="G1709" s="8"/>
      <c r="H1709" s="8"/>
      <c r="L1709" s="22"/>
      <c r="M1709"/>
      <c r="N1709"/>
    </row>
    <row r="1710" spans="1:14" ht="12.75">
      <c r="A1710" s="1"/>
      <c r="G1710" s="8"/>
      <c r="H1710" s="8"/>
      <c r="L1710" s="22"/>
      <c r="M1710"/>
      <c r="N1710"/>
    </row>
    <row r="1711" spans="1:14" ht="12.75">
      <c r="A1711" s="1"/>
      <c r="G1711" s="8"/>
      <c r="H1711" s="8"/>
      <c r="L1711" s="22"/>
      <c r="M1711"/>
      <c r="N1711"/>
    </row>
    <row r="1712" spans="1:14" ht="12.75">
      <c r="A1712" s="1"/>
      <c r="G1712" s="8"/>
      <c r="H1712" s="8"/>
      <c r="L1712" s="22"/>
      <c r="M1712"/>
      <c r="N1712"/>
    </row>
    <row r="1713" spans="1:14" ht="12.75">
      <c r="A1713" s="1"/>
      <c r="G1713" s="8"/>
      <c r="H1713" s="8"/>
      <c r="L1713" s="22"/>
      <c r="M1713"/>
      <c r="N1713"/>
    </row>
    <row r="1714" spans="1:14" ht="12.75">
      <c r="A1714" s="1"/>
      <c r="G1714" s="8"/>
      <c r="H1714" s="8"/>
      <c r="L1714" s="22"/>
      <c r="M1714"/>
      <c r="N1714"/>
    </row>
    <row r="1715" spans="1:14" ht="12.75">
      <c r="A1715" s="1"/>
      <c r="G1715" s="8"/>
      <c r="H1715" s="8"/>
      <c r="L1715" s="22"/>
      <c r="M1715"/>
      <c r="N1715"/>
    </row>
    <row r="1716" spans="1:14" ht="12.75">
      <c r="A1716" s="1"/>
      <c r="G1716" s="8"/>
      <c r="H1716" s="8"/>
      <c r="L1716" s="22"/>
      <c r="M1716"/>
      <c r="N1716"/>
    </row>
    <row r="1717" spans="1:14" ht="12.75">
      <c r="A1717" s="1"/>
      <c r="G1717" s="8"/>
      <c r="H1717" s="8"/>
      <c r="L1717" s="22"/>
      <c r="M1717"/>
      <c r="N1717"/>
    </row>
    <row r="1718" spans="1:14" ht="12.75">
      <c r="A1718" s="1"/>
      <c r="G1718" s="8"/>
      <c r="H1718" s="8"/>
      <c r="L1718" s="22"/>
      <c r="M1718"/>
      <c r="N1718"/>
    </row>
    <row r="1719" spans="1:14" ht="12.75">
      <c r="A1719" s="1"/>
      <c r="G1719" s="8"/>
      <c r="H1719" s="8"/>
      <c r="L1719" s="22"/>
      <c r="M1719"/>
      <c r="N1719"/>
    </row>
    <row r="1720" spans="1:14" ht="12.75">
      <c r="A1720" s="1"/>
      <c r="G1720" s="8"/>
      <c r="H1720" s="8"/>
      <c r="L1720" s="22"/>
      <c r="M1720"/>
      <c r="N1720"/>
    </row>
    <row r="1721" spans="1:14" ht="12.75">
      <c r="A1721" s="1"/>
      <c r="G1721" s="8"/>
      <c r="H1721" s="8"/>
      <c r="L1721" s="22"/>
      <c r="M1721"/>
      <c r="N1721"/>
    </row>
    <row r="1722" spans="1:14" ht="12.75">
      <c r="A1722" s="1"/>
      <c r="G1722" s="8"/>
      <c r="H1722" s="8"/>
      <c r="L1722" s="22"/>
      <c r="M1722"/>
      <c r="N1722"/>
    </row>
    <row r="1723" spans="1:14" ht="12.75">
      <c r="A1723" s="1"/>
      <c r="G1723" s="8"/>
      <c r="H1723" s="8"/>
      <c r="L1723" s="22"/>
      <c r="M1723"/>
      <c r="N1723"/>
    </row>
    <row r="1724" spans="1:14" ht="12.75">
      <c r="A1724" s="1"/>
      <c r="G1724" s="8"/>
      <c r="H1724" s="8"/>
      <c r="L1724" s="22"/>
      <c r="M1724"/>
      <c r="N1724"/>
    </row>
    <row r="1725" spans="1:14" ht="12.75">
      <c r="A1725" s="1"/>
      <c r="G1725" s="8"/>
      <c r="H1725" s="8"/>
      <c r="L1725" s="22"/>
      <c r="M1725"/>
      <c r="N1725"/>
    </row>
    <row r="1726" spans="1:14" ht="12.75">
      <c r="A1726" s="1"/>
      <c r="G1726" s="8"/>
      <c r="H1726" s="8"/>
      <c r="L1726" s="22"/>
      <c r="M1726"/>
      <c r="N1726"/>
    </row>
    <row r="1727" spans="1:14" ht="12.75">
      <c r="A1727" s="1"/>
      <c r="G1727" s="8"/>
      <c r="H1727" s="8"/>
      <c r="L1727" s="22"/>
      <c r="M1727"/>
      <c r="N1727"/>
    </row>
    <row r="1728" spans="1:14" ht="12.75">
      <c r="A1728" s="1"/>
      <c r="G1728" s="8"/>
      <c r="H1728" s="8"/>
      <c r="L1728" s="22"/>
      <c r="M1728"/>
      <c r="N1728"/>
    </row>
    <row r="1729" spans="1:14" ht="12.75">
      <c r="A1729" s="1"/>
      <c r="G1729" s="8"/>
      <c r="H1729" s="8"/>
      <c r="L1729" s="22"/>
      <c r="M1729"/>
      <c r="N1729"/>
    </row>
    <row r="1730" spans="1:14" ht="12.75">
      <c r="A1730" s="1"/>
      <c r="G1730" s="8"/>
      <c r="H1730" s="8"/>
      <c r="L1730" s="22"/>
      <c r="M1730"/>
      <c r="N1730"/>
    </row>
    <row r="1731" spans="1:14" ht="12.75">
      <c r="A1731" s="1"/>
      <c r="G1731" s="8"/>
      <c r="H1731" s="8"/>
      <c r="L1731" s="22"/>
      <c r="M1731"/>
      <c r="N1731"/>
    </row>
    <row r="1732" spans="1:14" ht="12.75">
      <c r="A1732" s="1"/>
      <c r="G1732" s="8"/>
      <c r="H1732" s="8"/>
      <c r="L1732" s="22"/>
      <c r="M1732"/>
      <c r="N1732"/>
    </row>
    <row r="1733" spans="1:14" ht="12.75">
      <c r="A1733" s="1"/>
      <c r="G1733" s="8"/>
      <c r="H1733" s="8"/>
      <c r="L1733" s="22"/>
      <c r="M1733"/>
      <c r="N1733"/>
    </row>
    <row r="1734" spans="1:14" ht="12.75">
      <c r="A1734" s="1"/>
      <c r="G1734" s="8"/>
      <c r="H1734" s="8"/>
      <c r="L1734" s="22"/>
      <c r="M1734"/>
      <c r="N1734"/>
    </row>
    <row r="1735" spans="1:14" ht="12.75">
      <c r="A1735" s="1"/>
      <c r="G1735" s="8"/>
      <c r="H1735" s="8"/>
      <c r="L1735" s="22"/>
      <c r="M1735"/>
      <c r="N1735"/>
    </row>
    <row r="1736" spans="1:14" ht="12.75">
      <c r="A1736" s="1"/>
      <c r="G1736" s="8"/>
      <c r="H1736" s="8"/>
      <c r="L1736" s="22"/>
      <c r="M1736"/>
      <c r="N1736"/>
    </row>
    <row r="1737" spans="1:14" ht="12.75">
      <c r="A1737" s="1"/>
      <c r="G1737" s="8"/>
      <c r="H1737" s="8"/>
      <c r="L1737" s="22"/>
      <c r="M1737"/>
      <c r="N1737"/>
    </row>
    <row r="1738" spans="1:14" ht="12.75">
      <c r="A1738" s="1"/>
      <c r="G1738" s="8"/>
      <c r="H1738" s="8"/>
      <c r="L1738" s="22"/>
      <c r="M1738"/>
      <c r="N1738"/>
    </row>
    <row r="1739" spans="1:14" ht="12.75">
      <c r="A1739" s="1"/>
      <c r="G1739" s="8"/>
      <c r="H1739" s="8"/>
      <c r="L1739" s="22"/>
      <c r="M1739"/>
      <c r="N1739"/>
    </row>
    <row r="1740" spans="1:14" ht="12.75">
      <c r="A1740" s="1"/>
      <c r="G1740" s="8"/>
      <c r="H1740" s="8"/>
      <c r="L1740" s="22"/>
      <c r="M1740"/>
      <c r="N1740"/>
    </row>
    <row r="1741" spans="1:14" ht="12.75">
      <c r="A1741" s="1"/>
      <c r="G1741" s="8"/>
      <c r="H1741" s="8"/>
      <c r="L1741" s="22"/>
      <c r="M1741"/>
      <c r="N1741"/>
    </row>
    <row r="1742" spans="1:14" ht="12.75">
      <c r="A1742" s="1"/>
      <c r="G1742" s="8"/>
      <c r="H1742" s="8"/>
      <c r="L1742" s="22"/>
      <c r="M1742"/>
      <c r="N1742"/>
    </row>
    <row r="1743" spans="1:14" ht="12.75">
      <c r="A1743" s="1"/>
      <c r="G1743" s="8"/>
      <c r="H1743" s="8"/>
      <c r="L1743" s="22"/>
      <c r="M1743"/>
      <c r="N1743"/>
    </row>
    <row r="1744" spans="1:14" ht="12.75">
      <c r="A1744" s="1"/>
      <c r="G1744" s="8"/>
      <c r="H1744" s="8"/>
      <c r="L1744" s="22"/>
      <c r="M1744"/>
      <c r="N1744"/>
    </row>
    <row r="1745" spans="1:14" ht="12.75">
      <c r="A1745" s="1"/>
      <c r="G1745" s="8"/>
      <c r="H1745" s="8"/>
      <c r="L1745" s="22"/>
      <c r="M1745"/>
      <c r="N1745"/>
    </row>
    <row r="1746" spans="1:14" ht="12.75">
      <c r="A1746" s="1"/>
      <c r="G1746" s="8"/>
      <c r="H1746" s="8"/>
      <c r="L1746" s="22"/>
      <c r="M1746"/>
      <c r="N1746"/>
    </row>
    <row r="1747" spans="1:14" ht="12.75">
      <c r="A1747" s="1"/>
      <c r="G1747" s="8"/>
      <c r="H1747" s="8"/>
      <c r="L1747" s="22"/>
      <c r="M1747"/>
      <c r="N1747"/>
    </row>
    <row r="1748" spans="1:14" ht="12.75">
      <c r="A1748" s="1"/>
      <c r="G1748" s="8"/>
      <c r="H1748" s="8"/>
      <c r="L1748" s="22"/>
      <c r="M1748"/>
      <c r="N1748"/>
    </row>
    <row r="1749" spans="1:14" ht="12.75">
      <c r="A1749" s="1"/>
      <c r="G1749" s="8"/>
      <c r="H1749" s="8"/>
      <c r="L1749" s="22"/>
      <c r="M1749"/>
      <c r="N1749"/>
    </row>
    <row r="1750" spans="1:14" ht="12.75">
      <c r="A1750" s="1"/>
      <c r="G1750" s="8"/>
      <c r="H1750" s="8"/>
      <c r="L1750" s="22"/>
      <c r="M1750"/>
      <c r="N1750"/>
    </row>
    <row r="1751" spans="1:14" ht="12.75">
      <c r="A1751" s="1"/>
      <c r="G1751" s="8"/>
      <c r="H1751" s="8"/>
      <c r="L1751" s="22"/>
      <c r="M1751"/>
      <c r="N1751"/>
    </row>
    <row r="1752" spans="1:14" ht="12.75">
      <c r="A1752" s="1"/>
      <c r="G1752" s="8"/>
      <c r="H1752" s="8"/>
      <c r="L1752" s="22"/>
      <c r="M1752"/>
      <c r="N1752"/>
    </row>
    <row r="1753" spans="1:14" ht="12.75">
      <c r="A1753" s="1"/>
      <c r="G1753" s="8"/>
      <c r="H1753" s="8"/>
      <c r="L1753" s="22"/>
      <c r="M1753"/>
      <c r="N1753"/>
    </row>
    <row r="1754" spans="1:14" ht="12.75">
      <c r="A1754" s="1"/>
      <c r="G1754" s="8"/>
      <c r="H1754" s="8"/>
      <c r="L1754" s="22"/>
      <c r="M1754"/>
      <c r="N1754"/>
    </row>
    <row r="1755" spans="1:14" ht="12.75">
      <c r="A1755" s="1"/>
      <c r="G1755" s="8"/>
      <c r="H1755" s="8"/>
      <c r="L1755" s="22"/>
      <c r="M1755"/>
      <c r="N1755"/>
    </row>
    <row r="1756" spans="1:14" ht="12.75">
      <c r="A1756" s="1"/>
      <c r="G1756" s="8"/>
      <c r="H1756" s="8"/>
      <c r="L1756" s="22"/>
      <c r="M1756"/>
      <c r="N1756"/>
    </row>
    <row r="1757" spans="1:14" ht="12.75">
      <c r="A1757" s="1"/>
      <c r="G1757" s="8"/>
      <c r="H1757" s="8"/>
      <c r="L1757" s="22"/>
      <c r="M1757"/>
      <c r="N1757"/>
    </row>
    <row r="1758" spans="1:14" ht="12.75">
      <c r="A1758" s="1"/>
      <c r="G1758" s="8"/>
      <c r="H1758" s="8"/>
      <c r="L1758" s="22"/>
      <c r="M1758"/>
      <c r="N1758"/>
    </row>
    <row r="1759" spans="1:14" ht="12.75">
      <c r="A1759" s="1"/>
      <c r="G1759" s="8"/>
      <c r="H1759" s="8"/>
      <c r="L1759" s="22"/>
      <c r="M1759"/>
      <c r="N1759"/>
    </row>
    <row r="1760" spans="1:14" ht="12.75">
      <c r="A1760" s="1"/>
      <c r="G1760" s="8"/>
      <c r="H1760" s="8"/>
      <c r="L1760" s="22"/>
      <c r="M1760"/>
      <c r="N1760"/>
    </row>
    <row r="1761" spans="1:14" ht="12.75">
      <c r="A1761" s="1"/>
      <c r="G1761" s="8"/>
      <c r="H1761" s="8"/>
      <c r="L1761" s="22"/>
      <c r="M1761"/>
      <c r="N1761"/>
    </row>
    <row r="1762" spans="1:14" ht="12.75">
      <c r="A1762" s="1"/>
      <c r="G1762" s="8"/>
      <c r="H1762" s="8"/>
      <c r="L1762" s="22"/>
      <c r="M1762"/>
      <c r="N1762"/>
    </row>
    <row r="1763" spans="1:14" ht="12.75">
      <c r="A1763" s="1"/>
      <c r="G1763" s="8"/>
      <c r="H1763" s="8"/>
      <c r="L1763" s="22"/>
      <c r="M1763"/>
      <c r="N1763"/>
    </row>
    <row r="1764" spans="1:14" ht="12.75">
      <c r="A1764" s="1"/>
      <c r="G1764" s="8"/>
      <c r="H1764" s="8"/>
      <c r="L1764" s="22"/>
      <c r="M1764"/>
      <c r="N1764"/>
    </row>
    <row r="1765" spans="1:14" ht="12.75">
      <c r="A1765" s="1"/>
      <c r="G1765" s="8"/>
      <c r="H1765" s="8"/>
      <c r="L1765" s="22"/>
      <c r="M1765"/>
      <c r="N1765"/>
    </row>
    <row r="1766" spans="1:14" ht="12.75">
      <c r="A1766" s="1"/>
      <c r="G1766" s="8"/>
      <c r="H1766" s="8"/>
      <c r="L1766" s="22"/>
      <c r="M1766"/>
      <c r="N1766"/>
    </row>
    <row r="1767" spans="1:14" ht="12.75">
      <c r="A1767" s="1"/>
      <c r="G1767" s="8"/>
      <c r="H1767" s="8"/>
      <c r="L1767" s="22"/>
      <c r="M1767"/>
      <c r="N1767"/>
    </row>
    <row r="1768" spans="1:14" ht="12.75">
      <c r="A1768" s="1"/>
      <c r="G1768" s="8"/>
      <c r="H1768" s="8"/>
      <c r="L1768" s="22"/>
      <c r="M1768"/>
      <c r="N1768"/>
    </row>
    <row r="1769" spans="1:14" ht="12.75">
      <c r="A1769" s="1"/>
      <c r="G1769" s="8"/>
      <c r="H1769" s="8"/>
      <c r="L1769" s="22"/>
      <c r="M1769"/>
      <c r="N1769"/>
    </row>
    <row r="1770" spans="1:14" ht="12.75">
      <c r="A1770" s="1"/>
      <c r="G1770" s="8"/>
      <c r="H1770" s="8"/>
      <c r="L1770" s="22"/>
      <c r="M1770"/>
      <c r="N1770"/>
    </row>
    <row r="1771" spans="1:14" ht="12.75">
      <c r="A1771" s="1"/>
      <c r="G1771" s="8"/>
      <c r="H1771" s="8"/>
      <c r="L1771" s="22"/>
      <c r="M1771"/>
      <c r="N1771"/>
    </row>
    <row r="1772" spans="1:14" ht="12.75">
      <c r="A1772" s="1"/>
      <c r="G1772" s="8"/>
      <c r="H1772" s="8"/>
      <c r="L1772" s="22"/>
      <c r="M1772"/>
      <c r="N1772"/>
    </row>
    <row r="1773" spans="1:14" ht="12.75">
      <c r="A1773" s="1"/>
      <c r="G1773" s="8"/>
      <c r="H1773" s="8"/>
      <c r="L1773" s="22"/>
      <c r="M1773"/>
      <c r="N1773"/>
    </row>
    <row r="1774" spans="1:14" ht="12.75">
      <c r="A1774" s="1"/>
      <c r="G1774" s="8"/>
      <c r="H1774" s="8"/>
      <c r="L1774" s="22"/>
      <c r="M1774"/>
      <c r="N1774"/>
    </row>
    <row r="1775" spans="1:14" ht="12.75">
      <c r="A1775" s="1"/>
      <c r="G1775" s="8"/>
      <c r="H1775" s="8"/>
      <c r="L1775" s="22"/>
      <c r="M1775"/>
      <c r="N1775"/>
    </row>
    <row r="1776" spans="1:14" ht="12.75">
      <c r="A1776" s="1"/>
      <c r="G1776" s="8"/>
      <c r="H1776" s="8"/>
      <c r="L1776" s="22"/>
      <c r="M1776"/>
      <c r="N1776"/>
    </row>
    <row r="1777" spans="1:14" ht="12.75">
      <c r="A1777" s="1"/>
      <c r="G1777" s="8"/>
      <c r="H1777" s="8"/>
      <c r="L1777" s="22"/>
      <c r="M1777"/>
      <c r="N1777"/>
    </row>
    <row r="1778" spans="1:14" ht="12.75">
      <c r="A1778" s="1"/>
      <c r="G1778" s="8"/>
      <c r="H1778" s="8"/>
      <c r="L1778" s="22"/>
      <c r="M1778"/>
      <c r="N1778"/>
    </row>
    <row r="1779" spans="1:14" ht="12.75">
      <c r="A1779" s="1"/>
      <c r="G1779" s="8"/>
      <c r="H1779" s="8"/>
      <c r="L1779" s="22"/>
      <c r="M1779"/>
      <c r="N1779"/>
    </row>
    <row r="1780" spans="1:14" ht="12.75">
      <c r="A1780" s="1"/>
      <c r="G1780" s="8"/>
      <c r="H1780" s="8"/>
      <c r="L1780" s="22"/>
      <c r="M1780"/>
      <c r="N1780"/>
    </row>
    <row r="1781" spans="1:14" ht="12.75">
      <c r="A1781" s="1"/>
      <c r="G1781" s="8"/>
      <c r="H1781" s="8"/>
      <c r="L1781" s="22"/>
      <c r="M1781"/>
      <c r="N1781"/>
    </row>
    <row r="1782" spans="1:14" ht="12.75">
      <c r="A1782" s="1"/>
      <c r="G1782" s="8"/>
      <c r="H1782" s="8"/>
      <c r="L1782" s="22"/>
      <c r="M1782"/>
      <c r="N1782"/>
    </row>
    <row r="1783" spans="1:14" ht="12.75">
      <c r="A1783" s="1"/>
      <c r="G1783" s="8"/>
      <c r="H1783" s="8"/>
      <c r="L1783" s="22"/>
      <c r="M1783"/>
      <c r="N1783"/>
    </row>
    <row r="1784" spans="1:14" ht="12.75">
      <c r="A1784" s="1"/>
      <c r="G1784" s="8"/>
      <c r="H1784" s="8"/>
      <c r="L1784" s="22"/>
      <c r="M1784"/>
      <c r="N1784"/>
    </row>
    <row r="1785" spans="1:14" ht="12.75">
      <c r="A1785" s="1"/>
      <c r="G1785" s="8"/>
      <c r="H1785" s="8"/>
      <c r="L1785" s="22"/>
      <c r="M1785"/>
      <c r="N1785"/>
    </row>
    <row r="1786" spans="1:14" ht="12.75">
      <c r="A1786" s="1"/>
      <c r="G1786" s="8"/>
      <c r="H1786" s="8"/>
      <c r="L1786" s="22"/>
      <c r="M1786"/>
      <c r="N1786"/>
    </row>
    <row r="1787" spans="1:14" ht="12.75">
      <c r="A1787" s="1"/>
      <c r="G1787" s="8"/>
      <c r="H1787" s="8"/>
      <c r="L1787" s="22"/>
      <c r="M1787"/>
      <c r="N1787"/>
    </row>
    <row r="1788" spans="1:14" ht="12.75">
      <c r="A1788" s="1"/>
      <c r="G1788" s="8"/>
      <c r="H1788" s="8"/>
      <c r="L1788" s="22"/>
      <c r="M1788"/>
      <c r="N1788"/>
    </row>
    <row r="1789" spans="1:14" ht="12.75">
      <c r="A1789" s="1"/>
      <c r="G1789" s="8"/>
      <c r="H1789" s="8"/>
      <c r="L1789" s="22"/>
      <c r="M1789"/>
      <c r="N1789"/>
    </row>
    <row r="1790" spans="1:14" ht="12.75">
      <c r="A1790" s="1"/>
      <c r="G1790" s="8"/>
      <c r="H1790" s="8"/>
      <c r="L1790" s="22"/>
      <c r="M1790"/>
      <c r="N1790"/>
    </row>
    <row r="1791" spans="1:14" ht="12.75">
      <c r="A1791" s="1"/>
      <c r="G1791" s="8"/>
      <c r="H1791" s="8"/>
      <c r="L1791" s="22"/>
      <c r="M1791"/>
      <c r="N1791"/>
    </row>
    <row r="1792" spans="1:14" ht="12.75">
      <c r="A1792" s="1"/>
      <c r="G1792" s="8"/>
      <c r="H1792" s="8"/>
      <c r="L1792" s="22"/>
      <c r="M1792"/>
      <c r="N1792"/>
    </row>
    <row r="1793" spans="1:14" ht="12.75">
      <c r="A1793" s="1"/>
      <c r="G1793" s="8"/>
      <c r="H1793" s="8"/>
      <c r="L1793" s="22"/>
      <c r="M1793"/>
      <c r="N1793"/>
    </row>
    <row r="1794" spans="1:14" ht="12.75">
      <c r="A1794" s="1"/>
      <c r="G1794" s="8"/>
      <c r="H1794" s="8"/>
      <c r="L1794" s="22"/>
      <c r="M1794"/>
      <c r="N1794"/>
    </row>
    <row r="1795" spans="1:14" ht="12.75">
      <c r="A1795" s="1"/>
      <c r="G1795" s="8"/>
      <c r="H1795" s="8"/>
      <c r="L1795" s="22"/>
      <c r="M1795"/>
      <c r="N1795"/>
    </row>
    <row r="1796" spans="1:14" ht="12.75">
      <c r="A1796" s="1"/>
      <c r="G1796" s="8"/>
      <c r="H1796" s="8"/>
      <c r="L1796" s="22"/>
      <c r="M1796"/>
      <c r="N1796"/>
    </row>
    <row r="1797" spans="1:14" ht="12.75">
      <c r="A1797" s="1"/>
      <c r="G1797" s="8"/>
      <c r="H1797" s="8"/>
      <c r="L1797" s="22"/>
      <c r="M1797"/>
      <c r="N1797"/>
    </row>
    <row r="1798" spans="1:14" ht="12.75">
      <c r="A1798" s="1"/>
      <c r="G1798" s="8"/>
      <c r="H1798" s="8"/>
      <c r="L1798" s="22"/>
      <c r="M1798"/>
      <c r="N1798"/>
    </row>
    <row r="1799" spans="1:14" ht="12.75">
      <c r="A1799" s="1"/>
      <c r="G1799" s="8"/>
      <c r="H1799" s="8"/>
      <c r="L1799" s="22"/>
      <c r="M1799"/>
      <c r="N1799"/>
    </row>
    <row r="1800" spans="1:14" ht="12.75">
      <c r="A1800" s="1"/>
      <c r="G1800" s="8"/>
      <c r="H1800" s="8"/>
      <c r="L1800" s="22"/>
      <c r="M1800"/>
      <c r="N1800"/>
    </row>
    <row r="1801" spans="1:14" ht="12.75">
      <c r="A1801" s="1"/>
      <c r="G1801" s="8"/>
      <c r="H1801" s="8"/>
      <c r="L1801" s="22"/>
      <c r="M1801"/>
      <c r="N1801"/>
    </row>
    <row r="1802" spans="1:14" ht="12.75">
      <c r="A1802" s="1"/>
      <c r="G1802" s="8"/>
      <c r="H1802" s="8"/>
      <c r="L1802" s="22"/>
      <c r="M1802"/>
      <c r="N1802"/>
    </row>
    <row r="1803" spans="1:14" ht="12.75">
      <c r="A1803" s="1"/>
      <c r="G1803" s="8"/>
      <c r="H1803" s="8"/>
      <c r="L1803" s="22"/>
      <c r="M1803"/>
      <c r="N1803"/>
    </row>
    <row r="1804" spans="1:14" ht="12.75">
      <c r="A1804" s="1"/>
      <c r="G1804" s="8"/>
      <c r="H1804" s="8"/>
      <c r="L1804" s="22"/>
      <c r="M1804"/>
      <c r="N1804"/>
    </row>
    <row r="1805" spans="1:14" ht="12.75">
      <c r="A1805" s="1"/>
      <c r="G1805" s="8"/>
      <c r="H1805" s="8"/>
      <c r="L1805" s="22"/>
      <c r="M1805"/>
      <c r="N1805"/>
    </row>
    <row r="1806" spans="1:14" ht="12.75">
      <c r="A1806" s="1"/>
      <c r="G1806" s="8"/>
      <c r="H1806" s="8"/>
      <c r="L1806" s="22"/>
      <c r="M1806"/>
      <c r="N1806"/>
    </row>
    <row r="1807" spans="1:14" ht="12.75">
      <c r="A1807" s="1"/>
      <c r="G1807" s="8"/>
      <c r="H1807" s="8"/>
      <c r="L1807" s="22"/>
      <c r="M1807"/>
      <c r="N1807"/>
    </row>
    <row r="1808" spans="1:14" ht="12.75">
      <c r="A1808" s="1"/>
      <c r="G1808" s="8"/>
      <c r="H1808" s="8"/>
      <c r="L1808" s="22"/>
      <c r="M1808"/>
      <c r="N1808"/>
    </row>
    <row r="1809" spans="1:14" ht="12.75">
      <c r="A1809" s="1"/>
      <c r="G1809" s="8"/>
      <c r="H1809" s="8"/>
      <c r="L1809" s="22"/>
      <c r="M1809"/>
      <c r="N1809"/>
    </row>
    <row r="1810" spans="1:14" ht="12.75">
      <c r="A1810" s="1"/>
      <c r="G1810" s="8"/>
      <c r="H1810" s="8"/>
      <c r="L1810" s="22"/>
      <c r="M1810"/>
      <c r="N1810"/>
    </row>
    <row r="1811" spans="1:14" ht="12.75">
      <c r="A1811" s="1"/>
      <c r="G1811" s="8"/>
      <c r="H1811" s="8"/>
      <c r="L1811" s="22"/>
      <c r="M1811"/>
      <c r="N1811"/>
    </row>
    <row r="1812" spans="1:14" ht="12.75">
      <c r="A1812" s="1"/>
      <c r="G1812" s="8"/>
      <c r="H1812" s="8"/>
      <c r="L1812" s="22"/>
      <c r="M1812"/>
      <c r="N1812"/>
    </row>
    <row r="1813" spans="1:14" ht="12.75">
      <c r="A1813" s="1"/>
      <c r="G1813" s="8"/>
      <c r="H1813" s="8"/>
      <c r="L1813" s="22"/>
      <c r="M1813"/>
      <c r="N1813"/>
    </row>
    <row r="1814" spans="1:14" ht="12.75">
      <c r="A1814" s="1"/>
      <c r="G1814" s="8"/>
      <c r="H1814" s="8"/>
      <c r="L1814" s="22"/>
      <c r="M1814"/>
      <c r="N1814"/>
    </row>
    <row r="1815" spans="1:14" ht="12.75">
      <c r="A1815" s="1"/>
      <c r="G1815" s="8"/>
      <c r="H1815" s="8"/>
      <c r="L1815" s="22"/>
      <c r="M1815"/>
      <c r="N1815"/>
    </row>
    <row r="1816" spans="1:14" ht="12.75">
      <c r="A1816" s="1"/>
      <c r="G1816" s="8"/>
      <c r="H1816" s="8"/>
      <c r="L1816" s="22"/>
      <c r="M1816"/>
      <c r="N1816"/>
    </row>
    <row r="1817" spans="1:14" ht="12.75">
      <c r="A1817" s="1"/>
      <c r="G1817" s="8"/>
      <c r="H1817" s="8"/>
      <c r="L1817" s="22"/>
      <c r="M1817"/>
      <c r="N1817"/>
    </row>
    <row r="1818" spans="1:14" ht="12.75">
      <c r="A1818" s="1"/>
      <c r="G1818" s="8"/>
      <c r="H1818" s="8"/>
      <c r="L1818" s="22"/>
      <c r="M1818"/>
      <c r="N1818"/>
    </row>
    <row r="1819" spans="1:14" ht="12.75">
      <c r="A1819" s="1"/>
      <c r="G1819" s="8"/>
      <c r="H1819" s="8"/>
      <c r="L1819" s="22"/>
      <c r="M1819"/>
      <c r="N1819"/>
    </row>
    <row r="1820" spans="1:14" ht="12.75">
      <c r="A1820" s="1"/>
      <c r="G1820" s="8"/>
      <c r="H1820" s="8"/>
      <c r="L1820" s="22"/>
      <c r="M1820"/>
      <c r="N1820"/>
    </row>
    <row r="1821" spans="1:14" ht="12.75">
      <c r="A1821" s="1"/>
      <c r="G1821" s="8"/>
      <c r="H1821" s="8"/>
      <c r="L1821" s="22"/>
      <c r="M1821"/>
      <c r="N1821"/>
    </row>
    <row r="1822" spans="1:14" ht="12.75">
      <c r="A1822" s="1"/>
      <c r="G1822" s="8"/>
      <c r="H1822" s="8"/>
      <c r="L1822" s="22"/>
      <c r="M1822"/>
      <c r="N1822"/>
    </row>
    <row r="1823" spans="1:14" ht="12.75">
      <c r="A1823" s="1"/>
      <c r="G1823" s="8"/>
      <c r="H1823" s="8"/>
      <c r="L1823" s="22"/>
      <c r="M1823"/>
      <c r="N1823"/>
    </row>
    <row r="1824" spans="1:14" ht="12.75">
      <c r="A1824" s="1"/>
      <c r="G1824" s="8"/>
      <c r="H1824" s="8"/>
      <c r="L1824" s="22"/>
      <c r="M1824"/>
      <c r="N1824"/>
    </row>
    <row r="1825" spans="1:14" ht="12.75">
      <c r="A1825" s="1"/>
      <c r="G1825" s="8"/>
      <c r="H1825" s="8"/>
      <c r="L1825" s="22"/>
      <c r="M1825"/>
      <c r="N1825"/>
    </row>
    <row r="1826" spans="1:14" ht="12.75">
      <c r="A1826" s="1"/>
      <c r="G1826" s="8"/>
      <c r="H1826" s="8"/>
      <c r="L1826" s="22"/>
      <c r="M1826"/>
      <c r="N1826"/>
    </row>
    <row r="1827" spans="1:14" ht="12.75">
      <c r="A1827" s="1"/>
      <c r="G1827" s="8"/>
      <c r="H1827" s="8"/>
      <c r="L1827" s="22"/>
      <c r="M1827"/>
      <c r="N1827"/>
    </row>
    <row r="1828" spans="1:14" ht="12.75">
      <c r="A1828" s="1"/>
      <c r="G1828" s="8"/>
      <c r="H1828" s="8"/>
      <c r="L1828" s="22"/>
      <c r="M1828"/>
      <c r="N1828"/>
    </row>
    <row r="1829" spans="1:14" ht="12.75">
      <c r="A1829" s="1"/>
      <c r="G1829" s="8"/>
      <c r="H1829" s="8"/>
      <c r="L1829" s="22"/>
      <c r="M1829"/>
      <c r="N1829"/>
    </row>
    <row r="1830" spans="1:14" ht="12.75">
      <c r="A1830" s="1"/>
      <c r="G1830" s="8"/>
      <c r="H1830" s="8"/>
      <c r="L1830" s="22"/>
      <c r="M1830"/>
      <c r="N1830"/>
    </row>
    <row r="1831" spans="1:14" ht="12.75">
      <c r="A1831" s="1"/>
      <c r="G1831" s="8"/>
      <c r="H1831" s="8"/>
      <c r="L1831" s="22"/>
      <c r="M1831"/>
      <c r="N1831"/>
    </row>
    <row r="1832" spans="1:14" ht="12.75">
      <c r="A1832" s="1"/>
      <c r="G1832" s="8"/>
      <c r="H1832" s="8"/>
      <c r="L1832" s="22"/>
      <c r="M1832"/>
      <c r="N1832"/>
    </row>
    <row r="1833" spans="1:14" ht="12.75">
      <c r="A1833" s="1"/>
      <c r="G1833" s="8"/>
      <c r="H1833" s="8"/>
      <c r="L1833" s="22"/>
      <c r="M1833"/>
      <c r="N1833"/>
    </row>
    <row r="1834" spans="1:14" ht="12.75">
      <c r="A1834" s="1"/>
      <c r="G1834" s="8"/>
      <c r="H1834" s="8"/>
      <c r="L1834" s="22"/>
      <c r="M1834"/>
      <c r="N1834"/>
    </row>
    <row r="1835" spans="1:14" ht="12.75">
      <c r="A1835" s="1"/>
      <c r="G1835" s="8"/>
      <c r="H1835" s="8"/>
      <c r="L1835" s="22"/>
      <c r="M1835"/>
      <c r="N1835"/>
    </row>
    <row r="1836" spans="1:14" ht="12.75">
      <c r="A1836" s="1"/>
      <c r="G1836" s="8"/>
      <c r="H1836" s="8"/>
      <c r="L1836" s="22"/>
      <c r="M1836"/>
      <c r="N1836"/>
    </row>
    <row r="1837" spans="1:14" ht="12.75">
      <c r="A1837" s="1"/>
      <c r="G1837" s="8"/>
      <c r="H1837" s="8"/>
      <c r="L1837" s="22"/>
      <c r="M1837"/>
      <c r="N1837"/>
    </row>
    <row r="1838" spans="1:14" ht="12.75">
      <c r="A1838" s="1"/>
      <c r="G1838" s="8"/>
      <c r="H1838" s="8"/>
      <c r="L1838" s="22"/>
      <c r="M1838"/>
      <c r="N1838"/>
    </row>
    <row r="1839" spans="1:14" ht="12.75">
      <c r="A1839" s="1"/>
      <c r="G1839" s="8"/>
      <c r="H1839" s="8"/>
      <c r="L1839" s="22"/>
      <c r="M1839"/>
      <c r="N1839"/>
    </row>
    <row r="1840" spans="1:14" ht="12.75">
      <c r="A1840" s="1"/>
      <c r="G1840" s="8"/>
      <c r="H1840" s="8"/>
      <c r="L1840" s="22"/>
      <c r="M1840"/>
      <c r="N1840"/>
    </row>
    <row r="1841" spans="1:14" ht="12.75">
      <c r="A1841" s="1"/>
      <c r="G1841" s="8"/>
      <c r="H1841" s="8"/>
      <c r="L1841" s="22"/>
      <c r="M1841"/>
      <c r="N1841"/>
    </row>
    <row r="1842" spans="1:14" ht="12.75">
      <c r="A1842" s="1"/>
      <c r="G1842" s="8"/>
      <c r="H1842" s="8"/>
      <c r="L1842" s="22"/>
      <c r="M1842"/>
      <c r="N1842"/>
    </row>
    <row r="1843" spans="1:14" ht="12.75">
      <c r="A1843" s="1"/>
      <c r="G1843" s="8"/>
      <c r="H1843" s="8"/>
      <c r="L1843" s="22"/>
      <c r="M1843"/>
      <c r="N1843"/>
    </row>
    <row r="1844" spans="1:14" ht="12.75">
      <c r="A1844" s="1"/>
      <c r="G1844" s="8"/>
      <c r="H1844" s="8"/>
      <c r="L1844" s="22"/>
      <c r="M1844"/>
      <c r="N1844"/>
    </row>
    <row r="1845" spans="1:14" ht="12.75">
      <c r="A1845" s="1"/>
      <c r="G1845" s="8"/>
      <c r="H1845" s="8"/>
      <c r="L1845" s="22"/>
      <c r="M1845"/>
      <c r="N1845"/>
    </row>
    <row r="1846" spans="1:14" ht="12.75">
      <c r="A1846" s="1"/>
      <c r="G1846" s="8"/>
      <c r="H1846" s="8"/>
      <c r="L1846" s="22"/>
      <c r="M1846"/>
      <c r="N1846"/>
    </row>
    <row r="1847" spans="1:14" ht="12.75">
      <c r="A1847" s="1"/>
      <c r="G1847" s="8"/>
      <c r="H1847" s="8"/>
      <c r="L1847" s="22"/>
      <c r="M1847"/>
      <c r="N1847"/>
    </row>
    <row r="1848" spans="1:14" ht="12.75">
      <c r="A1848" s="1"/>
      <c r="G1848" s="8"/>
      <c r="H1848" s="8"/>
      <c r="L1848" s="22"/>
      <c r="M1848"/>
      <c r="N1848"/>
    </row>
    <row r="1849" spans="1:14" ht="12.75">
      <c r="A1849" s="1"/>
      <c r="G1849" s="8"/>
      <c r="H1849" s="8"/>
      <c r="L1849" s="22"/>
      <c r="M1849"/>
      <c r="N1849"/>
    </row>
    <row r="1850" spans="1:14" ht="12.75">
      <c r="A1850" s="1"/>
      <c r="G1850" s="8"/>
      <c r="H1850" s="8"/>
      <c r="L1850" s="22"/>
      <c r="M1850"/>
      <c r="N1850"/>
    </row>
    <row r="1851" spans="1:14" ht="12.75">
      <c r="A1851" s="1"/>
      <c r="G1851" s="8"/>
      <c r="H1851" s="8"/>
      <c r="L1851" s="22"/>
      <c r="M1851"/>
      <c r="N1851"/>
    </row>
    <row r="1852" spans="1:14" ht="12.75">
      <c r="A1852" s="1"/>
      <c r="G1852" s="8"/>
      <c r="H1852" s="8"/>
      <c r="L1852" s="22"/>
      <c r="M1852"/>
      <c r="N1852"/>
    </row>
    <row r="1853" spans="1:14" ht="12.75">
      <c r="A1853" s="1"/>
      <c r="G1853" s="8"/>
      <c r="H1853" s="8"/>
      <c r="L1853" s="22"/>
      <c r="M1853"/>
      <c r="N1853"/>
    </row>
    <row r="1854" spans="1:14" ht="12.75">
      <c r="A1854" s="1"/>
      <c r="G1854" s="8"/>
      <c r="H1854" s="8"/>
      <c r="L1854" s="22"/>
      <c r="M1854"/>
      <c r="N1854"/>
    </row>
    <row r="1855" spans="1:14" ht="12.75">
      <c r="A1855" s="1"/>
      <c r="G1855" s="8"/>
      <c r="H1855" s="8"/>
      <c r="L1855" s="22"/>
      <c r="M1855"/>
      <c r="N1855"/>
    </row>
    <row r="1856" spans="1:14" ht="12.75">
      <c r="A1856" s="1"/>
      <c r="G1856" s="8"/>
      <c r="H1856" s="8"/>
      <c r="L1856" s="22"/>
      <c r="M1856"/>
      <c r="N1856"/>
    </row>
    <row r="1857" spans="1:14" ht="12.75">
      <c r="A1857" s="1"/>
      <c r="G1857" s="8"/>
      <c r="H1857" s="8"/>
      <c r="L1857" s="22"/>
      <c r="M1857"/>
      <c r="N1857"/>
    </row>
    <row r="1858" spans="1:14" ht="12.75">
      <c r="A1858" s="1"/>
      <c r="G1858" s="8"/>
      <c r="H1858" s="8"/>
      <c r="L1858" s="22"/>
      <c r="M1858"/>
      <c r="N1858"/>
    </row>
    <row r="1859" spans="1:14" ht="12.75">
      <c r="A1859" s="1"/>
      <c r="G1859" s="8"/>
      <c r="H1859" s="8"/>
      <c r="L1859" s="22"/>
      <c r="M1859"/>
      <c r="N1859"/>
    </row>
    <row r="1860" spans="1:14" ht="12.75">
      <c r="A1860" s="1"/>
      <c r="G1860" s="8"/>
      <c r="H1860" s="8"/>
      <c r="L1860" s="22"/>
      <c r="M1860"/>
      <c r="N1860"/>
    </row>
    <row r="1861" spans="1:14" ht="12.75">
      <c r="A1861" s="1"/>
      <c r="G1861" s="8"/>
      <c r="H1861" s="8"/>
      <c r="L1861" s="22"/>
      <c r="M1861"/>
      <c r="N1861"/>
    </row>
    <row r="1862" spans="1:14" ht="12.75">
      <c r="A1862" s="1"/>
      <c r="G1862" s="8"/>
      <c r="H1862" s="8"/>
      <c r="L1862" s="22"/>
      <c r="M1862"/>
      <c r="N1862"/>
    </row>
    <row r="1863" spans="1:14" ht="12.75">
      <c r="A1863" s="1"/>
      <c r="G1863" s="8"/>
      <c r="H1863" s="8"/>
      <c r="L1863" s="22"/>
      <c r="M1863"/>
      <c r="N1863"/>
    </row>
    <row r="1864" spans="1:14" ht="12.75">
      <c r="A1864" s="1"/>
      <c r="G1864" s="8"/>
      <c r="H1864" s="8"/>
      <c r="L1864" s="22"/>
      <c r="M1864"/>
      <c r="N1864"/>
    </row>
    <row r="1865" spans="1:14" ht="12.75">
      <c r="A1865" s="1"/>
      <c r="G1865" s="8"/>
      <c r="H1865" s="8"/>
      <c r="L1865" s="22"/>
      <c r="M1865"/>
      <c r="N1865"/>
    </row>
    <row r="1866" spans="1:14" ht="12.75">
      <c r="A1866" s="1"/>
      <c r="G1866" s="8"/>
      <c r="H1866" s="8"/>
      <c r="L1866" s="22"/>
      <c r="M1866"/>
      <c r="N1866"/>
    </row>
    <row r="1867" spans="1:14" ht="12.75">
      <c r="A1867" s="1"/>
      <c r="G1867" s="8"/>
      <c r="H1867" s="8"/>
      <c r="L1867" s="22"/>
      <c r="M1867"/>
      <c r="N1867"/>
    </row>
    <row r="1868" spans="1:14" ht="12.75">
      <c r="A1868" s="1"/>
      <c r="G1868" s="8"/>
      <c r="H1868" s="8"/>
      <c r="L1868" s="22"/>
      <c r="M1868"/>
      <c r="N1868"/>
    </row>
    <row r="1869" spans="1:14" ht="12.75">
      <c r="A1869" s="1"/>
      <c r="G1869" s="8"/>
      <c r="H1869" s="8"/>
      <c r="L1869" s="22"/>
      <c r="M1869"/>
      <c r="N1869"/>
    </row>
    <row r="1870" spans="1:14" ht="12.75">
      <c r="A1870" s="1"/>
      <c r="G1870" s="8"/>
      <c r="H1870" s="8"/>
      <c r="L1870" s="22"/>
      <c r="M1870"/>
      <c r="N1870"/>
    </row>
    <row r="1871" spans="1:14" ht="12.75">
      <c r="A1871" s="1"/>
      <c r="G1871" s="8"/>
      <c r="H1871" s="8"/>
      <c r="L1871" s="22"/>
      <c r="M1871"/>
      <c r="N1871"/>
    </row>
    <row r="1872" spans="1:14" ht="12.75">
      <c r="A1872" s="1"/>
      <c r="G1872" s="8"/>
      <c r="H1872" s="8"/>
      <c r="L1872" s="22"/>
      <c r="M1872"/>
      <c r="N1872"/>
    </row>
    <row r="1873" spans="1:14" ht="12.75">
      <c r="A1873" s="1"/>
      <c r="G1873" s="8"/>
      <c r="H1873" s="8"/>
      <c r="L1873" s="22"/>
      <c r="M1873"/>
      <c r="N1873"/>
    </row>
    <row r="1874" spans="1:14" ht="12.75">
      <c r="A1874" s="1"/>
      <c r="G1874" s="8"/>
      <c r="H1874" s="8"/>
      <c r="L1874" s="22"/>
      <c r="M1874"/>
      <c r="N1874"/>
    </row>
    <row r="1875" spans="1:14" ht="12.75">
      <c r="A1875" s="1"/>
      <c r="G1875" s="8"/>
      <c r="H1875" s="8"/>
      <c r="L1875" s="22"/>
      <c r="M1875"/>
      <c r="N1875"/>
    </row>
    <row r="1876" spans="1:14" ht="12.75">
      <c r="A1876" s="1"/>
      <c r="G1876" s="8"/>
      <c r="H1876" s="8"/>
      <c r="L1876" s="22"/>
      <c r="M1876"/>
      <c r="N1876"/>
    </row>
    <row r="1877" spans="1:14" ht="12.75">
      <c r="A1877" s="1"/>
      <c r="G1877" s="8"/>
      <c r="H1877" s="8"/>
      <c r="L1877" s="22"/>
      <c r="M1877"/>
      <c r="N1877"/>
    </row>
    <row r="1878" spans="1:14" ht="12.75">
      <c r="A1878" s="1"/>
      <c r="G1878" s="8"/>
      <c r="H1878" s="8"/>
      <c r="L1878" s="22"/>
      <c r="M1878"/>
      <c r="N1878"/>
    </row>
    <row r="1879" spans="1:14" ht="12.75">
      <c r="A1879" s="1"/>
      <c r="G1879" s="8"/>
      <c r="H1879" s="8"/>
      <c r="L1879" s="22"/>
      <c r="M1879"/>
      <c r="N1879"/>
    </row>
    <row r="1880" spans="1:14" ht="12.75">
      <c r="A1880" s="1"/>
      <c r="G1880" s="8"/>
      <c r="H1880" s="8"/>
      <c r="L1880" s="22"/>
      <c r="M1880"/>
      <c r="N1880"/>
    </row>
    <row r="1881" spans="1:14" ht="12.75">
      <c r="A1881" s="1"/>
      <c r="G1881" s="8"/>
      <c r="H1881" s="8"/>
      <c r="L1881" s="22"/>
      <c r="M1881"/>
      <c r="N1881"/>
    </row>
    <row r="1882" spans="1:14" ht="12.75">
      <c r="A1882" s="1"/>
      <c r="G1882" s="8"/>
      <c r="H1882" s="8"/>
      <c r="L1882" s="22"/>
      <c r="M1882"/>
      <c r="N1882"/>
    </row>
    <row r="1883" spans="1:14" ht="12.75">
      <c r="A1883" s="1"/>
      <c r="G1883" s="8"/>
      <c r="H1883" s="8"/>
      <c r="L1883" s="22"/>
      <c r="M1883"/>
      <c r="N1883"/>
    </row>
    <row r="1884" spans="1:14" ht="12.75">
      <c r="A1884" s="1"/>
      <c r="G1884" s="8"/>
      <c r="H1884" s="8"/>
      <c r="L1884" s="22"/>
      <c r="M1884"/>
      <c r="N1884"/>
    </row>
    <row r="1885" spans="1:14" ht="12.75">
      <c r="A1885" s="1"/>
      <c r="G1885" s="8"/>
      <c r="H1885" s="8"/>
      <c r="L1885" s="22"/>
      <c r="M1885"/>
      <c r="N1885"/>
    </row>
    <row r="1886" spans="1:14" ht="12.75">
      <c r="A1886" s="1"/>
      <c r="G1886" s="8"/>
      <c r="H1886" s="8"/>
      <c r="L1886" s="22"/>
      <c r="M1886"/>
      <c r="N1886"/>
    </row>
    <row r="1887" spans="1:14" ht="12.75">
      <c r="A1887" s="1"/>
      <c r="G1887" s="8"/>
      <c r="H1887" s="8"/>
      <c r="L1887" s="22"/>
      <c r="M1887"/>
      <c r="N1887"/>
    </row>
    <row r="1888" spans="1:14" ht="12.75">
      <c r="A1888" s="1"/>
      <c r="G1888" s="8"/>
      <c r="H1888" s="8"/>
      <c r="L1888" s="22"/>
      <c r="M1888"/>
      <c r="N1888"/>
    </row>
    <row r="1889" spans="1:14" ht="12.75">
      <c r="A1889" s="1"/>
      <c r="G1889" s="8"/>
      <c r="H1889" s="8"/>
      <c r="L1889" s="22"/>
      <c r="M1889"/>
      <c r="N1889"/>
    </row>
    <row r="1890" spans="1:14" ht="12.75">
      <c r="A1890" s="1"/>
      <c r="G1890" s="8"/>
      <c r="H1890" s="8"/>
      <c r="L1890" s="22"/>
      <c r="M1890"/>
      <c r="N1890"/>
    </row>
    <row r="1891" spans="1:14" ht="12.75">
      <c r="A1891" s="1"/>
      <c r="G1891" s="8"/>
      <c r="H1891" s="8"/>
      <c r="L1891" s="22"/>
      <c r="M1891"/>
      <c r="N1891"/>
    </row>
    <row r="1892" spans="1:14" ht="12.75">
      <c r="A1892" s="1"/>
      <c r="G1892" s="8"/>
      <c r="H1892" s="8"/>
      <c r="L1892" s="22"/>
      <c r="M1892"/>
      <c r="N1892"/>
    </row>
    <row r="1893" spans="1:14" ht="12.75">
      <c r="A1893" s="1"/>
      <c r="G1893" s="8"/>
      <c r="H1893" s="8"/>
      <c r="L1893" s="22"/>
      <c r="M1893"/>
      <c r="N1893"/>
    </row>
    <row r="1894" spans="1:14" ht="12.75">
      <c r="A1894" s="1"/>
      <c r="G1894" s="8"/>
      <c r="H1894" s="8"/>
      <c r="L1894" s="22"/>
      <c r="M1894"/>
      <c r="N1894"/>
    </row>
    <row r="1895" spans="1:14" ht="12.75">
      <c r="A1895" s="1"/>
      <c r="G1895" s="8"/>
      <c r="H1895" s="8"/>
      <c r="L1895" s="22"/>
      <c r="M1895"/>
      <c r="N1895"/>
    </row>
    <row r="1896" spans="1:14" ht="12.75">
      <c r="A1896" s="1"/>
      <c r="G1896" s="8"/>
      <c r="H1896" s="8"/>
      <c r="L1896" s="22"/>
      <c r="M1896"/>
      <c r="N1896"/>
    </row>
    <row r="1897" spans="1:14" ht="12.75">
      <c r="A1897" s="1"/>
      <c r="G1897" s="8"/>
      <c r="H1897" s="8"/>
      <c r="L1897" s="22"/>
      <c r="M1897"/>
      <c r="N1897"/>
    </row>
    <row r="1898" spans="1:14" ht="12.75">
      <c r="A1898" s="1"/>
      <c r="G1898" s="8"/>
      <c r="H1898" s="8"/>
      <c r="L1898" s="22"/>
      <c r="M1898"/>
      <c r="N1898"/>
    </row>
    <row r="1899" spans="1:14" ht="12.75">
      <c r="A1899" s="1"/>
      <c r="G1899" s="8"/>
      <c r="H1899" s="8"/>
      <c r="L1899" s="22"/>
      <c r="M1899"/>
      <c r="N1899"/>
    </row>
    <row r="1900" spans="1:14" ht="12.75">
      <c r="A1900" s="1"/>
      <c r="G1900" s="8"/>
      <c r="H1900" s="8"/>
      <c r="L1900" s="22"/>
      <c r="M1900"/>
      <c r="N1900"/>
    </row>
    <row r="1901" spans="1:14" ht="12.75">
      <c r="A1901" s="1"/>
      <c r="G1901" s="8"/>
      <c r="H1901" s="8"/>
      <c r="L1901" s="22"/>
      <c r="M1901"/>
      <c r="N1901"/>
    </row>
    <row r="1902" spans="1:14" ht="12.75">
      <c r="A1902" s="1"/>
      <c r="G1902" s="8"/>
      <c r="H1902" s="8"/>
      <c r="L1902" s="22"/>
      <c r="M1902"/>
      <c r="N1902"/>
    </row>
    <row r="1903" spans="1:14" ht="12.75">
      <c r="A1903" s="1"/>
      <c r="G1903" s="8"/>
      <c r="H1903" s="8"/>
      <c r="L1903" s="22"/>
      <c r="M1903"/>
      <c r="N1903"/>
    </row>
    <row r="1904" spans="1:14" ht="12.75">
      <c r="A1904" s="1"/>
      <c r="G1904" s="8"/>
      <c r="H1904" s="8"/>
      <c r="L1904" s="22"/>
      <c r="M1904"/>
      <c r="N1904"/>
    </row>
    <row r="1905" spans="1:14" ht="12.75">
      <c r="A1905" s="1"/>
      <c r="G1905" s="8"/>
      <c r="H1905" s="8"/>
      <c r="L1905" s="22"/>
      <c r="M1905"/>
      <c r="N1905"/>
    </row>
    <row r="1906" spans="1:14" ht="12.75">
      <c r="A1906" s="1"/>
      <c r="G1906" s="8"/>
      <c r="H1906" s="8"/>
      <c r="L1906" s="22"/>
      <c r="M1906"/>
      <c r="N1906"/>
    </row>
    <row r="1907" spans="1:14" ht="12.75">
      <c r="A1907" s="1"/>
      <c r="G1907" s="8"/>
      <c r="H1907" s="8"/>
      <c r="L1907" s="22"/>
      <c r="M1907"/>
      <c r="N1907"/>
    </row>
    <row r="1908" spans="1:14" ht="12.75">
      <c r="A1908" s="1"/>
      <c r="G1908" s="8"/>
      <c r="H1908" s="8"/>
      <c r="L1908" s="22"/>
      <c r="M1908"/>
      <c r="N1908"/>
    </row>
    <row r="1909" spans="1:14" ht="12.75">
      <c r="A1909" s="1"/>
      <c r="G1909" s="8"/>
      <c r="H1909" s="8"/>
      <c r="L1909" s="22"/>
      <c r="M1909"/>
      <c r="N1909"/>
    </row>
    <row r="1910" spans="1:14" ht="12.75">
      <c r="A1910" s="1"/>
      <c r="G1910" s="8"/>
      <c r="H1910" s="8"/>
      <c r="L1910" s="22"/>
      <c r="M1910"/>
      <c r="N1910"/>
    </row>
    <row r="1911" spans="1:14" ht="12.75">
      <c r="A1911" s="1"/>
      <c r="G1911" s="8"/>
      <c r="H1911" s="8"/>
      <c r="L1911" s="22"/>
      <c r="M1911"/>
      <c r="N1911"/>
    </row>
    <row r="1912" spans="1:14" ht="12.75">
      <c r="A1912" s="1"/>
      <c r="G1912" s="8"/>
      <c r="H1912" s="8"/>
      <c r="L1912" s="22"/>
      <c r="M1912"/>
      <c r="N1912"/>
    </row>
    <row r="1913" spans="1:14" ht="12.75">
      <c r="A1913" s="1"/>
      <c r="G1913" s="8"/>
      <c r="H1913" s="8"/>
      <c r="L1913" s="22"/>
      <c r="M1913"/>
      <c r="N1913"/>
    </row>
    <row r="1914" spans="1:14" ht="12.75">
      <c r="A1914" s="1"/>
      <c r="G1914" s="8"/>
      <c r="H1914" s="8"/>
      <c r="L1914" s="22"/>
      <c r="M1914"/>
      <c r="N1914"/>
    </row>
    <row r="1915" spans="1:14" ht="12.75">
      <c r="A1915" s="1"/>
      <c r="G1915" s="8"/>
      <c r="H1915" s="8"/>
      <c r="L1915" s="22"/>
      <c r="M1915"/>
      <c r="N1915"/>
    </row>
    <row r="1916" spans="1:14" ht="12.75">
      <c r="A1916" s="1"/>
      <c r="G1916" s="8"/>
      <c r="H1916" s="8"/>
      <c r="L1916" s="22"/>
      <c r="M1916"/>
      <c r="N1916"/>
    </row>
    <row r="1917" spans="1:14" ht="12.75">
      <c r="A1917" s="1"/>
      <c r="G1917" s="8"/>
      <c r="H1917" s="8"/>
      <c r="L1917" s="22"/>
      <c r="M1917"/>
      <c r="N1917"/>
    </row>
    <row r="1918" spans="1:14" ht="12.75">
      <c r="A1918" s="1"/>
      <c r="G1918" s="8"/>
      <c r="H1918" s="8"/>
      <c r="L1918" s="22"/>
      <c r="M1918"/>
      <c r="N1918"/>
    </row>
    <row r="1919" spans="1:14" ht="12.75">
      <c r="A1919" s="1"/>
      <c r="G1919" s="8"/>
      <c r="H1919" s="8"/>
      <c r="L1919" s="22"/>
      <c r="M1919"/>
      <c r="N1919"/>
    </row>
    <row r="1920" spans="1:14" ht="12.75">
      <c r="A1920" s="1"/>
      <c r="G1920" s="8"/>
      <c r="H1920" s="8"/>
      <c r="L1920" s="22"/>
      <c r="M1920"/>
      <c r="N1920"/>
    </row>
    <row r="1921" spans="1:14" ht="12.75">
      <c r="A1921" s="1"/>
      <c r="G1921" s="8"/>
      <c r="H1921" s="8"/>
      <c r="L1921" s="22"/>
      <c r="M1921"/>
      <c r="N1921"/>
    </row>
    <row r="1922" spans="1:14" ht="12.75">
      <c r="A1922" s="1"/>
      <c r="G1922" s="8"/>
      <c r="H1922" s="8"/>
      <c r="L1922" s="22"/>
      <c r="M1922"/>
      <c r="N1922"/>
    </row>
    <row r="1923" spans="1:14" ht="12.75">
      <c r="A1923" s="1"/>
      <c r="G1923" s="8"/>
      <c r="H1923" s="8"/>
      <c r="L1923" s="22"/>
      <c r="M1923"/>
      <c r="N1923"/>
    </row>
    <row r="1924" spans="1:14" ht="12.75">
      <c r="A1924" s="1"/>
      <c r="G1924" s="8"/>
      <c r="H1924" s="8"/>
      <c r="L1924" s="22"/>
      <c r="M1924"/>
      <c r="N1924"/>
    </row>
    <row r="1925" spans="1:14" ht="12.75">
      <c r="A1925" s="1"/>
      <c r="G1925" s="8"/>
      <c r="H1925" s="8"/>
      <c r="L1925" s="22"/>
      <c r="M1925"/>
      <c r="N1925"/>
    </row>
    <row r="1926" spans="1:14" ht="12.75">
      <c r="A1926" s="1"/>
      <c r="G1926" s="8"/>
      <c r="H1926" s="8"/>
      <c r="L1926" s="22"/>
      <c r="M1926"/>
      <c r="N1926"/>
    </row>
    <row r="1927" spans="1:14" ht="12.75">
      <c r="A1927" s="1"/>
      <c r="G1927" s="8"/>
      <c r="H1927" s="8"/>
      <c r="L1927" s="22"/>
      <c r="M1927"/>
      <c r="N1927"/>
    </row>
    <row r="1928" spans="1:14" ht="12.75">
      <c r="A1928" s="1"/>
      <c r="G1928" s="8"/>
      <c r="H1928" s="8"/>
      <c r="L1928" s="22"/>
      <c r="M1928"/>
      <c r="N1928"/>
    </row>
    <row r="1929" spans="1:14" ht="12.75">
      <c r="A1929" s="1"/>
      <c r="G1929" s="8"/>
      <c r="H1929" s="8"/>
      <c r="L1929" s="22"/>
      <c r="M1929"/>
      <c r="N1929"/>
    </row>
    <row r="1930" spans="1:14" ht="12.75">
      <c r="A1930" s="1"/>
      <c r="G1930" s="8"/>
      <c r="H1930" s="8"/>
      <c r="L1930" s="22"/>
      <c r="M1930"/>
      <c r="N1930"/>
    </row>
    <row r="1931" spans="1:14" ht="12.75">
      <c r="A1931" s="1"/>
      <c r="G1931" s="8"/>
      <c r="H1931" s="8"/>
      <c r="L1931" s="22"/>
      <c r="M1931"/>
      <c r="N1931"/>
    </row>
    <row r="1932" spans="1:14" ht="12.75">
      <c r="A1932" s="1"/>
      <c r="G1932" s="8"/>
      <c r="H1932" s="8"/>
      <c r="L1932" s="22"/>
      <c r="M1932"/>
      <c r="N1932"/>
    </row>
    <row r="1933" spans="1:14" ht="12.75">
      <c r="A1933" s="1"/>
      <c r="G1933" s="8"/>
      <c r="H1933" s="8"/>
      <c r="L1933" s="22"/>
      <c r="M1933"/>
      <c r="N1933"/>
    </row>
    <row r="1934" spans="1:14" ht="12.75">
      <c r="A1934" s="1"/>
      <c r="G1934" s="8"/>
      <c r="H1934" s="8"/>
      <c r="L1934" s="22"/>
      <c r="M1934"/>
      <c r="N1934"/>
    </row>
    <row r="1935" spans="1:14" ht="12.75">
      <c r="A1935" s="1"/>
      <c r="G1935" s="8"/>
      <c r="H1935" s="8"/>
      <c r="L1935" s="22"/>
      <c r="M1935"/>
      <c r="N1935"/>
    </row>
    <row r="1936" spans="1:14" ht="12.75">
      <c r="A1936" s="1"/>
      <c r="G1936" s="8"/>
      <c r="H1936" s="8"/>
      <c r="L1936" s="22"/>
      <c r="M1936"/>
      <c r="N1936"/>
    </row>
    <row r="1937" spans="1:14" ht="12.75">
      <c r="A1937" s="1"/>
      <c r="G1937" s="8"/>
      <c r="H1937" s="8"/>
      <c r="L1937" s="22"/>
      <c r="M1937"/>
      <c r="N1937"/>
    </row>
    <row r="1938" spans="1:14" ht="12.75">
      <c r="A1938" s="1"/>
      <c r="G1938" s="8"/>
      <c r="H1938" s="8"/>
      <c r="L1938" s="22"/>
      <c r="M1938"/>
      <c r="N1938"/>
    </row>
    <row r="1939" spans="1:14" ht="12.75">
      <c r="A1939" s="1"/>
      <c r="G1939" s="8"/>
      <c r="H1939" s="8"/>
      <c r="L1939" s="22"/>
      <c r="M1939"/>
      <c r="N1939"/>
    </row>
    <row r="1940" spans="1:14" ht="12.75">
      <c r="A1940" s="1"/>
      <c r="G1940" s="8"/>
      <c r="H1940" s="8"/>
      <c r="L1940" s="22"/>
      <c r="M1940"/>
      <c r="N1940"/>
    </row>
    <row r="1941" spans="1:14" ht="12.75">
      <c r="A1941" s="1"/>
      <c r="G1941" s="8"/>
      <c r="H1941" s="8"/>
      <c r="L1941" s="22"/>
      <c r="M1941"/>
      <c r="N1941"/>
    </row>
    <row r="1942" spans="1:14" ht="12.75">
      <c r="A1942" s="1"/>
      <c r="G1942" s="8"/>
      <c r="H1942" s="8"/>
      <c r="L1942" s="22"/>
      <c r="M1942"/>
      <c r="N1942"/>
    </row>
    <row r="1943" spans="1:14" ht="12.75">
      <c r="A1943" s="1"/>
      <c r="G1943" s="8"/>
      <c r="H1943" s="8"/>
      <c r="L1943" s="22"/>
      <c r="M1943"/>
      <c r="N1943"/>
    </row>
    <row r="1944" spans="1:14" ht="12.75">
      <c r="A1944" s="1"/>
      <c r="G1944" s="8"/>
      <c r="H1944" s="8"/>
      <c r="L1944" s="22"/>
      <c r="M1944"/>
      <c r="N1944"/>
    </row>
    <row r="1945" spans="1:14" ht="12.75">
      <c r="A1945" s="1"/>
      <c r="G1945" s="8"/>
      <c r="H1945" s="8"/>
      <c r="L1945" s="22"/>
      <c r="M1945"/>
      <c r="N1945"/>
    </row>
    <row r="1946" spans="1:14" ht="12.75">
      <c r="A1946" s="1"/>
      <c r="G1946" s="8"/>
      <c r="H1946" s="8"/>
      <c r="L1946" s="22"/>
      <c r="M1946"/>
      <c r="N1946"/>
    </row>
    <row r="1947" spans="1:14" ht="12.75">
      <c r="A1947" s="1"/>
      <c r="G1947" s="8"/>
      <c r="H1947" s="8"/>
      <c r="L1947" s="22"/>
      <c r="M1947"/>
      <c r="N1947"/>
    </row>
    <row r="1948" spans="1:14" ht="12.75">
      <c r="A1948" s="1"/>
      <c r="G1948" s="8"/>
      <c r="H1948" s="8"/>
      <c r="L1948" s="22"/>
      <c r="M1948"/>
      <c r="N1948"/>
    </row>
    <row r="1949" spans="1:14" ht="12.75">
      <c r="A1949" s="1"/>
      <c r="G1949" s="8"/>
      <c r="H1949" s="8"/>
      <c r="L1949" s="22"/>
      <c r="M1949"/>
      <c r="N1949"/>
    </row>
    <row r="1950" spans="1:14" ht="12.75">
      <c r="A1950" s="1"/>
      <c r="G1950" s="8"/>
      <c r="H1950" s="8"/>
      <c r="L1950" s="22"/>
      <c r="M1950"/>
      <c r="N1950"/>
    </row>
    <row r="1951" spans="1:14" ht="12.75">
      <c r="A1951" s="1"/>
      <c r="G1951" s="8"/>
      <c r="H1951" s="8"/>
      <c r="L1951" s="22"/>
      <c r="M1951"/>
      <c r="N1951"/>
    </row>
    <row r="1952" spans="1:14" ht="12.75">
      <c r="A1952" s="1"/>
      <c r="G1952" s="8"/>
      <c r="H1952" s="8"/>
      <c r="L1952" s="22"/>
      <c r="M1952"/>
      <c r="N1952"/>
    </row>
    <row r="1953" spans="1:14" ht="12.75">
      <c r="A1953" s="1"/>
      <c r="G1953" s="8"/>
      <c r="H1953" s="8"/>
      <c r="L1953" s="22"/>
      <c r="M1953"/>
      <c r="N1953"/>
    </row>
    <row r="1954" spans="1:14" ht="12.75">
      <c r="A1954" s="1"/>
      <c r="G1954" s="8"/>
      <c r="H1954" s="8"/>
      <c r="L1954" s="22"/>
      <c r="M1954"/>
      <c r="N1954"/>
    </row>
    <row r="1955" spans="1:14" ht="12.75">
      <c r="A1955" s="1"/>
      <c r="G1955" s="8"/>
      <c r="H1955" s="8"/>
      <c r="L1955" s="22"/>
      <c r="M1955"/>
      <c r="N1955"/>
    </row>
    <row r="1956" spans="1:14" ht="12.75">
      <c r="A1956" s="1"/>
      <c r="G1956" s="8"/>
      <c r="H1956" s="8"/>
      <c r="L1956" s="22"/>
      <c r="M1956"/>
      <c r="N1956"/>
    </row>
    <row r="1957" spans="1:14" ht="12.75">
      <c r="A1957" s="1"/>
      <c r="G1957" s="8"/>
      <c r="H1957" s="8"/>
      <c r="L1957" s="22"/>
      <c r="M1957"/>
      <c r="N1957"/>
    </row>
    <row r="1958" spans="1:14" ht="12.75">
      <c r="A1958" s="1"/>
      <c r="G1958" s="8"/>
      <c r="H1958" s="8"/>
      <c r="L1958" s="22"/>
      <c r="M1958"/>
      <c r="N1958"/>
    </row>
    <row r="1959" spans="1:14" ht="12.75">
      <c r="A1959" s="1"/>
      <c r="G1959" s="8"/>
      <c r="H1959" s="8"/>
      <c r="L1959" s="22"/>
      <c r="M1959"/>
      <c r="N1959"/>
    </row>
    <row r="1960" spans="1:14" ht="12.75">
      <c r="A1960" s="1"/>
      <c r="G1960" s="8"/>
      <c r="H1960" s="8"/>
      <c r="L1960" s="22"/>
      <c r="M1960"/>
      <c r="N1960"/>
    </row>
    <row r="1961" spans="1:14" ht="12.75">
      <c r="A1961" s="1"/>
      <c r="G1961" s="8"/>
      <c r="H1961" s="8"/>
      <c r="L1961" s="22"/>
      <c r="M1961"/>
      <c r="N1961"/>
    </row>
    <row r="1962" spans="1:14" ht="12.75">
      <c r="A1962" s="1"/>
      <c r="G1962" s="8"/>
      <c r="H1962" s="8"/>
      <c r="L1962" s="22"/>
      <c r="M1962"/>
      <c r="N1962"/>
    </row>
    <row r="1963" spans="1:14" ht="12.75">
      <c r="A1963" s="1"/>
      <c r="G1963" s="8"/>
      <c r="H1963" s="8"/>
      <c r="L1963" s="22"/>
      <c r="M1963"/>
      <c r="N1963"/>
    </row>
    <row r="1964" spans="1:14" ht="12.75">
      <c r="A1964" s="1"/>
      <c r="G1964" s="8"/>
      <c r="H1964" s="8"/>
      <c r="L1964" s="22"/>
      <c r="M1964"/>
      <c r="N1964"/>
    </row>
    <row r="1965" spans="1:14" ht="12.75">
      <c r="A1965" s="1"/>
      <c r="G1965" s="8"/>
      <c r="H1965" s="8"/>
      <c r="L1965" s="22"/>
      <c r="M1965"/>
      <c r="N1965"/>
    </row>
    <row r="1966" spans="1:14" ht="12.75">
      <c r="A1966" s="1"/>
      <c r="G1966" s="8"/>
      <c r="H1966" s="8"/>
      <c r="L1966" s="22"/>
      <c r="M1966"/>
      <c r="N1966"/>
    </row>
    <row r="1967" spans="1:14" ht="12.75">
      <c r="A1967" s="1"/>
      <c r="G1967" s="8"/>
      <c r="H1967" s="8"/>
      <c r="L1967" s="22"/>
      <c r="M1967"/>
      <c r="N1967"/>
    </row>
    <row r="1968" spans="1:14" ht="12.75">
      <c r="A1968" s="1"/>
      <c r="G1968" s="8"/>
      <c r="H1968" s="8"/>
      <c r="L1968" s="22"/>
      <c r="M1968"/>
      <c r="N1968"/>
    </row>
    <row r="1969" spans="1:14" ht="12.75">
      <c r="A1969" s="1"/>
      <c r="G1969" s="8"/>
      <c r="H1969" s="8"/>
      <c r="L1969" s="22"/>
      <c r="M1969"/>
      <c r="N1969"/>
    </row>
    <row r="1970" spans="1:14" ht="12.75">
      <c r="A1970" s="1"/>
      <c r="G1970" s="8"/>
      <c r="H1970" s="8"/>
      <c r="L1970" s="22"/>
      <c r="M1970"/>
      <c r="N1970"/>
    </row>
    <row r="1971" spans="1:14" ht="12.75">
      <c r="A1971" s="1"/>
      <c r="G1971" s="8"/>
      <c r="H1971" s="8"/>
      <c r="L1971" s="22"/>
      <c r="M1971"/>
      <c r="N1971"/>
    </row>
    <row r="1972" spans="1:14" ht="12.75">
      <c r="A1972" s="1"/>
      <c r="G1972" s="8"/>
      <c r="H1972" s="8"/>
      <c r="L1972" s="22"/>
      <c r="M1972"/>
      <c r="N1972"/>
    </row>
    <row r="1973" spans="1:14" ht="12.75">
      <c r="A1973" s="1"/>
      <c r="G1973" s="8"/>
      <c r="H1973" s="8"/>
      <c r="L1973" s="22"/>
      <c r="M1973"/>
      <c r="N1973"/>
    </row>
    <row r="1974" spans="1:14" ht="12.75">
      <c r="A1974" s="1"/>
      <c r="G1974" s="8"/>
      <c r="H1974" s="8"/>
      <c r="L1974" s="22"/>
      <c r="M1974"/>
      <c r="N1974"/>
    </row>
    <row r="1975" spans="1:14" ht="12.75">
      <c r="A1975" s="1"/>
      <c r="G1975" s="8"/>
      <c r="H1975" s="8"/>
      <c r="L1975" s="22"/>
      <c r="M1975"/>
      <c r="N1975"/>
    </row>
    <row r="1976" spans="1:14" ht="12.75">
      <c r="A1976" s="1"/>
      <c r="G1976" s="8"/>
      <c r="H1976" s="8"/>
      <c r="L1976" s="22"/>
      <c r="M1976"/>
      <c r="N1976"/>
    </row>
    <row r="1977" spans="1:14" ht="12.75">
      <c r="A1977" s="1"/>
      <c r="G1977" s="8"/>
      <c r="H1977" s="8"/>
      <c r="L1977" s="22"/>
      <c r="M1977"/>
      <c r="N1977"/>
    </row>
    <row r="1978" spans="1:14" ht="12.75">
      <c r="A1978" s="1"/>
      <c r="G1978" s="8"/>
      <c r="H1978" s="8"/>
      <c r="L1978" s="22"/>
      <c r="M1978"/>
      <c r="N1978"/>
    </row>
    <row r="1979" spans="1:14" ht="12.75">
      <c r="A1979" s="1"/>
      <c r="G1979" s="8"/>
      <c r="H1979" s="8"/>
      <c r="L1979" s="22"/>
      <c r="M1979"/>
      <c r="N1979"/>
    </row>
    <row r="1980" spans="1:14" ht="12.75">
      <c r="A1980" s="1"/>
      <c r="G1980" s="8"/>
      <c r="H1980" s="8"/>
      <c r="L1980" s="22"/>
      <c r="M1980"/>
      <c r="N1980"/>
    </row>
    <row r="1981" spans="1:14" ht="12.75">
      <c r="A1981" s="1"/>
      <c r="G1981" s="8"/>
      <c r="H1981" s="8"/>
      <c r="L1981" s="22"/>
      <c r="M1981"/>
      <c r="N1981"/>
    </row>
    <row r="1982" spans="1:14" ht="12.75">
      <c r="A1982" s="1"/>
      <c r="G1982" s="8"/>
      <c r="H1982" s="8"/>
      <c r="L1982" s="22"/>
      <c r="M1982"/>
      <c r="N1982"/>
    </row>
    <row r="1983" spans="1:14" ht="12.75">
      <c r="A1983" s="1"/>
      <c r="G1983" s="8"/>
      <c r="H1983" s="8"/>
      <c r="L1983" s="22"/>
      <c r="M1983"/>
      <c r="N1983"/>
    </row>
    <row r="1984" spans="1:14" ht="12.75">
      <c r="A1984" s="1"/>
      <c r="G1984" s="8"/>
      <c r="H1984" s="8"/>
      <c r="L1984" s="22"/>
      <c r="M1984"/>
      <c r="N1984"/>
    </row>
    <row r="1985" spans="1:14" ht="12.75">
      <c r="A1985" s="1"/>
      <c r="G1985" s="8"/>
      <c r="H1985" s="8"/>
      <c r="L1985" s="22"/>
      <c r="M1985"/>
      <c r="N1985"/>
    </row>
    <row r="1986" spans="1:14" ht="12.75">
      <c r="A1986" s="1"/>
      <c r="G1986" s="8"/>
      <c r="H1986" s="8"/>
      <c r="L1986" s="22"/>
      <c r="M1986"/>
      <c r="N1986"/>
    </row>
    <row r="1987" spans="1:14" ht="12.75">
      <c r="A1987" s="1"/>
      <c r="G1987" s="8"/>
      <c r="H1987" s="8"/>
      <c r="L1987" s="22"/>
      <c r="M1987"/>
      <c r="N1987"/>
    </row>
    <row r="1988" spans="1:14" ht="12.75">
      <c r="A1988" s="1"/>
      <c r="G1988" s="8"/>
      <c r="H1988" s="8"/>
      <c r="L1988" s="22"/>
      <c r="M1988"/>
      <c r="N1988"/>
    </row>
    <row r="1989" spans="1:14" ht="12.75">
      <c r="A1989" s="1"/>
      <c r="G1989" s="8"/>
      <c r="H1989" s="8"/>
      <c r="L1989" s="22"/>
      <c r="M1989"/>
      <c r="N1989"/>
    </row>
    <row r="1990" spans="1:14" ht="12.75">
      <c r="A1990" s="1"/>
      <c r="G1990" s="8"/>
      <c r="H1990" s="8"/>
      <c r="L1990" s="22"/>
      <c r="M1990"/>
      <c r="N1990"/>
    </row>
    <row r="1991" spans="1:14" ht="12.75">
      <c r="A1991" s="1"/>
      <c r="G1991" s="8"/>
      <c r="H1991" s="8"/>
      <c r="L1991" s="22"/>
      <c r="M1991"/>
      <c r="N1991"/>
    </row>
    <row r="1992" spans="1:14" ht="12.75">
      <c r="A1992" s="1"/>
      <c r="G1992" s="8"/>
      <c r="H1992" s="8"/>
      <c r="L1992" s="22"/>
      <c r="M1992"/>
      <c r="N1992"/>
    </row>
    <row r="1993" spans="1:14" ht="12.75">
      <c r="A1993" s="1"/>
      <c r="G1993" s="8"/>
      <c r="H1993" s="8"/>
      <c r="L1993" s="22"/>
      <c r="M1993"/>
      <c r="N1993"/>
    </row>
    <row r="1994" spans="1:14" ht="12.75">
      <c r="A1994" s="1"/>
      <c r="G1994" s="8"/>
      <c r="H1994" s="8"/>
      <c r="L1994" s="22"/>
      <c r="M1994"/>
      <c r="N1994"/>
    </row>
    <row r="1995" spans="1:14" ht="12.75">
      <c r="A1995" s="1"/>
      <c r="G1995" s="8"/>
      <c r="H1995" s="8"/>
      <c r="L1995" s="22"/>
      <c r="M1995"/>
      <c r="N1995"/>
    </row>
    <row r="1996" spans="1:14" ht="12.75">
      <c r="A1996" s="1"/>
      <c r="G1996" s="8"/>
      <c r="H1996" s="8"/>
      <c r="L1996" s="22"/>
      <c r="M1996"/>
      <c r="N1996"/>
    </row>
    <row r="1997" spans="1:14" ht="12.75">
      <c r="A1997" s="1"/>
      <c r="G1997" s="8"/>
      <c r="H1997" s="8"/>
      <c r="L1997" s="22"/>
      <c r="M1997"/>
      <c r="N1997"/>
    </row>
    <row r="1998" spans="1:14" ht="12.75">
      <c r="A1998" s="1"/>
      <c r="G1998" s="8"/>
      <c r="H1998" s="8"/>
      <c r="L1998" s="22"/>
      <c r="M1998"/>
      <c r="N1998"/>
    </row>
    <row r="1999" spans="1:14" ht="12.75">
      <c r="A1999" s="1"/>
      <c r="G1999" s="8"/>
      <c r="H1999" s="8"/>
      <c r="L1999" s="22"/>
      <c r="M1999"/>
      <c r="N1999"/>
    </row>
    <row r="2000" spans="1:14" ht="12.75">
      <c r="A2000" s="1"/>
      <c r="G2000" s="8"/>
      <c r="H2000" s="8"/>
      <c r="L2000" s="22"/>
      <c r="M2000"/>
      <c r="N2000"/>
    </row>
    <row r="2001" spans="1:14" ht="12.75">
      <c r="A2001" s="1"/>
      <c r="G2001" s="8"/>
      <c r="H2001" s="8"/>
      <c r="L2001" s="22"/>
      <c r="M2001"/>
      <c r="N2001"/>
    </row>
    <row r="2002" spans="1:14" ht="12.75">
      <c r="A2002" s="1"/>
      <c r="G2002" s="8"/>
      <c r="H2002" s="8"/>
      <c r="L2002" s="22"/>
      <c r="M2002"/>
      <c r="N2002"/>
    </row>
    <row r="2003" spans="1:14" ht="12.75">
      <c r="A2003" s="1"/>
      <c r="G2003" s="8"/>
      <c r="H2003" s="8"/>
      <c r="L2003" s="22"/>
      <c r="M2003"/>
      <c r="N2003"/>
    </row>
    <row r="2004" spans="1:14" ht="12.75">
      <c r="A2004" s="1"/>
      <c r="G2004" s="8"/>
      <c r="H2004" s="8"/>
      <c r="L2004" s="22"/>
      <c r="M2004"/>
      <c r="N2004"/>
    </row>
    <row r="2005" spans="1:14" ht="12.75">
      <c r="A2005" s="1"/>
      <c r="G2005" s="8"/>
      <c r="H2005" s="8"/>
      <c r="L2005" s="22"/>
      <c r="M2005"/>
      <c r="N2005"/>
    </row>
    <row r="2006" spans="1:14" ht="12.75">
      <c r="A2006" s="1"/>
      <c r="G2006" s="8"/>
      <c r="H2006" s="8"/>
      <c r="L2006" s="22"/>
      <c r="M2006"/>
      <c r="N2006"/>
    </row>
    <row r="2007" spans="1:14" ht="12.75">
      <c r="A2007" s="1"/>
      <c r="G2007" s="8"/>
      <c r="H2007" s="8"/>
      <c r="L2007" s="22"/>
      <c r="M2007"/>
      <c r="N2007"/>
    </row>
    <row r="2008" spans="1:14" ht="12.75">
      <c r="A2008" s="1"/>
      <c r="G2008" s="8"/>
      <c r="H2008" s="8"/>
      <c r="L2008" s="22"/>
      <c r="M2008"/>
      <c r="N2008"/>
    </row>
    <row r="2009" spans="1:14" ht="12.75">
      <c r="A2009" s="1"/>
      <c r="G2009" s="8"/>
      <c r="H2009" s="8"/>
      <c r="L2009" s="22"/>
      <c r="M2009"/>
      <c r="N2009"/>
    </row>
    <row r="2010" spans="1:14" ht="12.75">
      <c r="A2010" s="1"/>
      <c r="G2010" s="8"/>
      <c r="H2010" s="8"/>
      <c r="L2010" s="22"/>
      <c r="M2010"/>
      <c r="N2010"/>
    </row>
    <row r="2011" spans="1:14" ht="12.75">
      <c r="A2011" s="1"/>
      <c r="G2011" s="8"/>
      <c r="H2011" s="8"/>
      <c r="L2011" s="22"/>
      <c r="M2011"/>
      <c r="N2011"/>
    </row>
    <row r="2012" spans="1:14" ht="12.75">
      <c r="A2012" s="1"/>
      <c r="G2012" s="8"/>
      <c r="H2012" s="8"/>
      <c r="L2012" s="22"/>
      <c r="M2012"/>
      <c r="N2012"/>
    </row>
    <row r="2013" spans="1:14" ht="12.75">
      <c r="A2013" s="1"/>
      <c r="G2013" s="8"/>
      <c r="H2013" s="8"/>
      <c r="L2013" s="22"/>
      <c r="M2013"/>
      <c r="N2013"/>
    </row>
    <row r="2014" spans="1:14" ht="12.75">
      <c r="A2014" s="1"/>
      <c r="G2014" s="8"/>
      <c r="H2014" s="8"/>
      <c r="L2014" s="22"/>
      <c r="M2014"/>
      <c r="N2014"/>
    </row>
    <row r="2015" spans="1:14" ht="12.75">
      <c r="A2015" s="1"/>
      <c r="G2015" s="8"/>
      <c r="H2015" s="8"/>
      <c r="L2015" s="22"/>
      <c r="M2015"/>
      <c r="N2015"/>
    </row>
    <row r="2016" spans="1:14" ht="12.75">
      <c r="A2016" s="1"/>
      <c r="G2016" s="8"/>
      <c r="H2016" s="8"/>
      <c r="L2016" s="22"/>
      <c r="M2016"/>
      <c r="N2016"/>
    </row>
    <row r="2017" spans="1:14" ht="12.75">
      <c r="A2017" s="1"/>
      <c r="G2017" s="8"/>
      <c r="H2017" s="8"/>
      <c r="L2017" s="22"/>
      <c r="M2017"/>
      <c r="N2017"/>
    </row>
    <row r="2018" spans="1:14" ht="12.75">
      <c r="A2018" s="1"/>
      <c r="G2018" s="8"/>
      <c r="H2018" s="8"/>
      <c r="L2018" s="22"/>
      <c r="M2018"/>
      <c r="N2018"/>
    </row>
    <row r="2019" spans="1:14" ht="12.75">
      <c r="A2019" s="1"/>
      <c r="G2019" s="8"/>
      <c r="H2019" s="8"/>
      <c r="L2019" s="22"/>
      <c r="M2019"/>
      <c r="N2019"/>
    </row>
    <row r="2020" spans="1:14" ht="12.75">
      <c r="A2020" s="1"/>
      <c r="G2020" s="8"/>
      <c r="H2020" s="8"/>
      <c r="L2020" s="22"/>
      <c r="M2020"/>
      <c r="N2020"/>
    </row>
    <row r="2021" spans="1:14" ht="12.75">
      <c r="A2021" s="1"/>
      <c r="G2021" s="8"/>
      <c r="H2021" s="8"/>
      <c r="L2021" s="22"/>
      <c r="M2021"/>
      <c r="N2021"/>
    </row>
    <row r="2022" spans="1:14" ht="12.75">
      <c r="A2022" s="1"/>
      <c r="G2022" s="8"/>
      <c r="H2022" s="8"/>
      <c r="L2022" s="22"/>
      <c r="M2022"/>
      <c r="N2022"/>
    </row>
    <row r="2023" spans="1:14" ht="12.75">
      <c r="A2023" s="1"/>
      <c r="G2023" s="8"/>
      <c r="H2023" s="8"/>
      <c r="L2023" s="22"/>
      <c r="M2023"/>
      <c r="N2023"/>
    </row>
    <row r="2024" spans="1:14" ht="12.75">
      <c r="A2024" s="1"/>
      <c r="G2024" s="8"/>
      <c r="H2024" s="8"/>
      <c r="L2024" s="22"/>
      <c r="M2024"/>
      <c r="N2024"/>
    </row>
    <row r="2025" spans="1:14" ht="12.75">
      <c r="A2025" s="1"/>
      <c r="G2025" s="8"/>
      <c r="H2025" s="8"/>
      <c r="L2025" s="22"/>
      <c r="M2025"/>
      <c r="N2025"/>
    </row>
    <row r="2026" spans="1:14" ht="12.75">
      <c r="A2026" s="1"/>
      <c r="G2026" s="8"/>
      <c r="H2026" s="8"/>
      <c r="L2026" s="22"/>
      <c r="M2026"/>
      <c r="N2026"/>
    </row>
    <row r="2027" spans="1:14" ht="12.75">
      <c r="A2027" s="1"/>
      <c r="G2027" s="8"/>
      <c r="H2027" s="8"/>
      <c r="L2027" s="22"/>
      <c r="M2027"/>
      <c r="N2027"/>
    </row>
    <row r="2028" spans="1:14" ht="12.75">
      <c r="A2028" s="1"/>
      <c r="G2028" s="8"/>
      <c r="H2028" s="8"/>
      <c r="L2028" s="22"/>
      <c r="M2028"/>
      <c r="N2028"/>
    </row>
    <row r="2029" spans="1:14" ht="12.75">
      <c r="A2029" s="1"/>
      <c r="G2029" s="8"/>
      <c r="H2029" s="8"/>
      <c r="L2029" s="22"/>
      <c r="M2029"/>
      <c r="N2029"/>
    </row>
    <row r="2030" spans="1:14" ht="12.75">
      <c r="A2030" s="1"/>
      <c r="G2030" s="8"/>
      <c r="H2030" s="8"/>
      <c r="L2030" s="22"/>
      <c r="M2030"/>
      <c r="N2030"/>
    </row>
    <row r="2031" spans="1:14" ht="12.75">
      <c r="A2031" s="1"/>
      <c r="G2031" s="8"/>
      <c r="H2031" s="8"/>
      <c r="L2031" s="22"/>
      <c r="M2031"/>
      <c r="N2031"/>
    </row>
    <row r="2032" spans="1:14" ht="12.75">
      <c r="A2032" s="1"/>
      <c r="G2032" s="8"/>
      <c r="H2032" s="8"/>
      <c r="L2032" s="22"/>
      <c r="M2032"/>
      <c r="N2032"/>
    </row>
    <row r="2033" spans="1:14" ht="12.75">
      <c r="A2033" s="1"/>
      <c r="G2033" s="8"/>
      <c r="H2033" s="8"/>
      <c r="L2033" s="22"/>
      <c r="M2033"/>
      <c r="N2033"/>
    </row>
    <row r="2034" spans="1:14" ht="12.75">
      <c r="A2034" s="1"/>
      <c r="G2034" s="8"/>
      <c r="H2034" s="8"/>
      <c r="L2034" s="22"/>
      <c r="M2034"/>
      <c r="N2034"/>
    </row>
    <row r="2035" spans="1:14" ht="12.75">
      <c r="A2035" s="1"/>
      <c r="G2035" s="8"/>
      <c r="H2035" s="8"/>
      <c r="L2035" s="22"/>
      <c r="M2035"/>
      <c r="N2035"/>
    </row>
    <row r="2036" spans="1:14" ht="12.75">
      <c r="A2036" s="1"/>
      <c r="G2036" s="8"/>
      <c r="H2036" s="8"/>
      <c r="L2036" s="22"/>
      <c r="M2036"/>
      <c r="N2036"/>
    </row>
    <row r="2037" spans="1:14" ht="12.75">
      <c r="A2037" s="1"/>
      <c r="G2037" s="8"/>
      <c r="H2037" s="8"/>
      <c r="L2037" s="22"/>
      <c r="M2037"/>
      <c r="N2037"/>
    </row>
    <row r="2038" spans="1:14" ht="12.75">
      <c r="A2038" s="1"/>
      <c r="G2038" s="8"/>
      <c r="H2038" s="8"/>
      <c r="L2038" s="22"/>
      <c r="M2038"/>
      <c r="N2038"/>
    </row>
    <row r="2039" spans="1:14" ht="12.75">
      <c r="A2039" s="1"/>
      <c r="G2039" s="8"/>
      <c r="H2039" s="8"/>
      <c r="L2039" s="22"/>
      <c r="M2039"/>
      <c r="N2039"/>
    </row>
    <row r="2040" spans="1:14" ht="12.75">
      <c r="A2040" s="1"/>
      <c r="G2040" s="8"/>
      <c r="H2040" s="8"/>
      <c r="L2040" s="22"/>
      <c r="M2040"/>
      <c r="N2040"/>
    </row>
    <row r="2041" spans="1:14" ht="12.75">
      <c r="A2041" s="1"/>
      <c r="G2041" s="8"/>
      <c r="H2041" s="8"/>
      <c r="L2041" s="22"/>
      <c r="M2041"/>
      <c r="N2041"/>
    </row>
    <row r="2042" spans="1:14" ht="12.75">
      <c r="A2042" s="1"/>
      <c r="G2042" s="8"/>
      <c r="H2042" s="8"/>
      <c r="L2042" s="22"/>
      <c r="M2042"/>
      <c r="N2042"/>
    </row>
    <row r="2043" spans="1:14" ht="12.75">
      <c r="A2043" s="1"/>
      <c r="G2043" s="8"/>
      <c r="H2043" s="8"/>
      <c r="L2043" s="22"/>
      <c r="M2043"/>
      <c r="N2043"/>
    </row>
    <row r="2044" spans="1:14" ht="12.75">
      <c r="A2044" s="1"/>
      <c r="G2044" s="8"/>
      <c r="H2044" s="8"/>
      <c r="L2044" s="22"/>
      <c r="M2044"/>
      <c r="N2044"/>
    </row>
    <row r="2045" spans="1:14" ht="12.75">
      <c r="A2045" s="1"/>
      <c r="G2045" s="8"/>
      <c r="H2045" s="8"/>
      <c r="L2045" s="22"/>
      <c r="M2045"/>
      <c r="N2045"/>
    </row>
    <row r="2046" spans="1:14" ht="12.75">
      <c r="A2046" s="1"/>
      <c r="G2046" s="8"/>
      <c r="H2046" s="8"/>
      <c r="L2046" s="22"/>
      <c r="M2046"/>
      <c r="N2046"/>
    </row>
    <row r="2047" spans="1:14" ht="12.75">
      <c r="A2047" s="1"/>
      <c r="G2047" s="8"/>
      <c r="H2047" s="8"/>
      <c r="L2047" s="22"/>
      <c r="M2047"/>
      <c r="N2047"/>
    </row>
    <row r="2048" spans="1:14" ht="12.75">
      <c r="A2048" s="1"/>
      <c r="G2048" s="8"/>
      <c r="H2048" s="8"/>
      <c r="L2048" s="22"/>
      <c r="M2048"/>
      <c r="N2048"/>
    </row>
    <row r="2049" spans="1:14" ht="12.75">
      <c r="A2049" s="1"/>
      <c r="G2049" s="8"/>
      <c r="H2049" s="8"/>
      <c r="L2049" s="22"/>
      <c r="M2049"/>
      <c r="N2049"/>
    </row>
    <row r="2050" spans="1:14" ht="12.75">
      <c r="A2050" s="1"/>
      <c r="G2050" s="8"/>
      <c r="H2050" s="8"/>
      <c r="L2050" s="22"/>
      <c r="M2050"/>
      <c r="N2050"/>
    </row>
    <row r="2051" spans="1:14" ht="12.75">
      <c r="A2051" s="1"/>
      <c r="G2051" s="8"/>
      <c r="H2051" s="8"/>
      <c r="L2051" s="22"/>
      <c r="M2051"/>
      <c r="N2051"/>
    </row>
    <row r="2052" spans="1:14" ht="12.75">
      <c r="A2052" s="1"/>
      <c r="G2052" s="8"/>
      <c r="H2052" s="8"/>
      <c r="L2052" s="22"/>
      <c r="M2052"/>
      <c r="N2052"/>
    </row>
    <row r="2053" spans="1:14" ht="12.75">
      <c r="A2053" s="1"/>
      <c r="G2053" s="8"/>
      <c r="H2053" s="8"/>
      <c r="L2053" s="22"/>
      <c r="M2053"/>
      <c r="N2053"/>
    </row>
    <row r="2054" spans="1:14" ht="12.75">
      <c r="A2054" s="1"/>
      <c r="G2054" s="8"/>
      <c r="H2054" s="8"/>
      <c r="L2054" s="22"/>
      <c r="M2054"/>
      <c r="N2054"/>
    </row>
    <row r="2055" spans="1:14" ht="12.75">
      <c r="A2055" s="1"/>
      <c r="G2055" s="8"/>
      <c r="H2055" s="8"/>
      <c r="L2055" s="22"/>
      <c r="M2055"/>
      <c r="N2055"/>
    </row>
    <row r="2056" spans="1:14" ht="12.75">
      <c r="A2056" s="1"/>
      <c r="G2056" s="8"/>
      <c r="H2056" s="8"/>
      <c r="L2056" s="22"/>
      <c r="M2056"/>
      <c r="N2056"/>
    </row>
    <row r="2057" spans="1:14" ht="12.75">
      <c r="A2057" s="1"/>
      <c r="G2057" s="8"/>
      <c r="H2057" s="8"/>
      <c r="L2057" s="22"/>
      <c r="M2057"/>
      <c r="N2057"/>
    </row>
    <row r="2058" spans="1:14" ht="12.75">
      <c r="A2058" s="1"/>
      <c r="G2058" s="8"/>
      <c r="H2058" s="8"/>
      <c r="L2058" s="22"/>
      <c r="M2058"/>
      <c r="N2058"/>
    </row>
    <row r="2059" spans="1:14" ht="12.75">
      <c r="A2059" s="1"/>
      <c r="G2059" s="8"/>
      <c r="H2059" s="8"/>
      <c r="L2059" s="22"/>
      <c r="M2059"/>
      <c r="N2059"/>
    </row>
    <row r="2060" spans="1:14" ht="12.75">
      <c r="A2060" s="1"/>
      <c r="G2060" s="8"/>
      <c r="H2060" s="8"/>
      <c r="L2060" s="22"/>
      <c r="M2060"/>
      <c r="N2060"/>
    </row>
    <row r="2061" spans="1:14" ht="12.75">
      <c r="A2061" s="1"/>
      <c r="G2061" s="8"/>
      <c r="H2061" s="8"/>
      <c r="L2061" s="22"/>
      <c r="M2061"/>
      <c r="N2061"/>
    </row>
    <row r="2062" spans="1:14" ht="12.75">
      <c r="A2062" s="1"/>
      <c r="G2062" s="8"/>
      <c r="H2062" s="8"/>
      <c r="L2062" s="22"/>
      <c r="M2062"/>
      <c r="N2062"/>
    </row>
    <row r="2063" spans="1:14" ht="12.75">
      <c r="A2063" s="1"/>
      <c r="G2063" s="8"/>
      <c r="H2063" s="8"/>
      <c r="L2063" s="22"/>
      <c r="M2063"/>
      <c r="N2063"/>
    </row>
    <row r="2064" spans="1:14" ht="12.75">
      <c r="A2064" s="1"/>
      <c r="G2064" s="8"/>
      <c r="H2064" s="8"/>
      <c r="L2064" s="22"/>
      <c r="M2064"/>
      <c r="N2064"/>
    </row>
    <row r="2065" spans="1:14" ht="12.75">
      <c r="A2065" s="1"/>
      <c r="G2065" s="8"/>
      <c r="H2065" s="8"/>
      <c r="L2065" s="22"/>
      <c r="M2065"/>
      <c r="N2065"/>
    </row>
    <row r="2066" spans="1:14" ht="12.75">
      <c r="A2066" s="1"/>
      <c r="G2066" s="8"/>
      <c r="H2066" s="8"/>
      <c r="L2066" s="22"/>
      <c r="M2066"/>
      <c r="N2066"/>
    </row>
    <row r="2067" spans="1:14" ht="12.75">
      <c r="A2067" s="1"/>
      <c r="G2067" s="8"/>
      <c r="H2067" s="8"/>
      <c r="L2067" s="22"/>
      <c r="M2067"/>
      <c r="N2067"/>
    </row>
    <row r="2068" spans="1:14" ht="12.75">
      <c r="A2068" s="1"/>
      <c r="G2068" s="8"/>
      <c r="H2068" s="8"/>
      <c r="L2068" s="22"/>
      <c r="M2068"/>
      <c r="N2068"/>
    </row>
    <row r="2069" spans="1:14" ht="12.75">
      <c r="A2069" s="1"/>
      <c r="G2069" s="8"/>
      <c r="H2069" s="8"/>
      <c r="L2069" s="22"/>
      <c r="M2069"/>
      <c r="N2069"/>
    </row>
    <row r="2070" spans="1:14" ht="12.75">
      <c r="A2070" s="1"/>
      <c r="G2070" s="8"/>
      <c r="H2070" s="8"/>
      <c r="L2070" s="22"/>
      <c r="M2070"/>
      <c r="N2070"/>
    </row>
    <row r="2071" spans="1:14" ht="12.75">
      <c r="A2071" s="1"/>
      <c r="G2071" s="8"/>
      <c r="H2071" s="8"/>
      <c r="L2071" s="22"/>
      <c r="M2071"/>
      <c r="N2071"/>
    </row>
    <row r="2072" spans="1:14" ht="12.75">
      <c r="A2072" s="1"/>
      <c r="G2072" s="8"/>
      <c r="H2072" s="8"/>
      <c r="L2072" s="22"/>
      <c r="M2072"/>
      <c r="N2072"/>
    </row>
    <row r="2073" spans="1:14" ht="12.75">
      <c r="A2073" s="1"/>
      <c r="G2073" s="8"/>
      <c r="H2073" s="8"/>
      <c r="L2073" s="22"/>
      <c r="M2073"/>
      <c r="N2073"/>
    </row>
    <row r="2074" spans="1:14" ht="12.75">
      <c r="A2074" s="1"/>
      <c r="G2074" s="8"/>
      <c r="H2074" s="8"/>
      <c r="L2074" s="22"/>
      <c r="M2074"/>
      <c r="N2074"/>
    </row>
    <row r="2075" spans="1:14" ht="12.75">
      <c r="A2075" s="1"/>
      <c r="G2075" s="8"/>
      <c r="H2075" s="8"/>
      <c r="L2075" s="22"/>
      <c r="M2075"/>
      <c r="N2075"/>
    </row>
    <row r="2076" spans="1:14" ht="12.75">
      <c r="A2076" s="1"/>
      <c r="G2076" s="8"/>
      <c r="H2076" s="8"/>
      <c r="L2076" s="22"/>
      <c r="M2076"/>
      <c r="N2076"/>
    </row>
    <row r="2077" spans="1:14" ht="12.75">
      <c r="A2077" s="1"/>
      <c r="G2077" s="8"/>
      <c r="H2077" s="8"/>
      <c r="L2077" s="22"/>
      <c r="M2077"/>
      <c r="N2077"/>
    </row>
    <row r="2078" spans="1:14" ht="12.75">
      <c r="A2078" s="1"/>
      <c r="G2078" s="8"/>
      <c r="H2078" s="8"/>
      <c r="L2078" s="22"/>
      <c r="M2078"/>
      <c r="N2078"/>
    </row>
    <row r="2079" spans="1:14" ht="12.75">
      <c r="A2079" s="1"/>
      <c r="G2079" s="8"/>
      <c r="H2079" s="8"/>
      <c r="L2079" s="22"/>
      <c r="M2079"/>
      <c r="N2079"/>
    </row>
    <row r="2080" spans="1:14" ht="12.75">
      <c r="A2080" s="1"/>
      <c r="G2080" s="8"/>
      <c r="H2080" s="8"/>
      <c r="L2080" s="22"/>
      <c r="M2080"/>
      <c r="N2080"/>
    </row>
    <row r="2081" spans="1:14" ht="12.75">
      <c r="A2081" s="1"/>
      <c r="G2081" s="8"/>
      <c r="H2081" s="8"/>
      <c r="L2081" s="22"/>
      <c r="M2081"/>
      <c r="N2081"/>
    </row>
    <row r="2082" spans="1:14" ht="12.75">
      <c r="A2082" s="1"/>
      <c r="G2082" s="8"/>
      <c r="H2082" s="8"/>
      <c r="L2082" s="22"/>
      <c r="M2082"/>
      <c r="N2082"/>
    </row>
    <row r="2083" spans="1:14" ht="12.75">
      <c r="A2083" s="1"/>
      <c r="G2083" s="8"/>
      <c r="H2083" s="8"/>
      <c r="L2083" s="22"/>
      <c r="M2083"/>
      <c r="N2083"/>
    </row>
    <row r="2084" spans="1:14" ht="12.75">
      <c r="A2084" s="1"/>
      <c r="G2084" s="8"/>
      <c r="H2084" s="8"/>
      <c r="L2084" s="22"/>
      <c r="M2084"/>
      <c r="N2084"/>
    </row>
    <row r="2085" spans="1:14" ht="12.75">
      <c r="A2085" s="1"/>
      <c r="G2085" s="8"/>
      <c r="H2085" s="8"/>
      <c r="L2085" s="22"/>
      <c r="M2085"/>
      <c r="N2085"/>
    </row>
    <row r="2086" spans="1:14" ht="12.75">
      <c r="A2086" s="1"/>
      <c r="G2086" s="8"/>
      <c r="H2086" s="8"/>
      <c r="L2086" s="22"/>
      <c r="M2086"/>
      <c r="N2086"/>
    </row>
    <row r="2087" spans="1:14" ht="12.75">
      <c r="A2087" s="1"/>
      <c r="G2087" s="8"/>
      <c r="H2087" s="8"/>
      <c r="L2087" s="22"/>
      <c r="M2087"/>
      <c r="N2087"/>
    </row>
    <row r="2088" spans="1:14" ht="12.75">
      <c r="A2088" s="1"/>
      <c r="G2088" s="8"/>
      <c r="H2088" s="8"/>
      <c r="L2088" s="22"/>
      <c r="M2088"/>
      <c r="N2088"/>
    </row>
    <row r="2089" spans="1:14" ht="12.75">
      <c r="A2089" s="1"/>
      <c r="G2089" s="8"/>
      <c r="H2089" s="8"/>
      <c r="L2089" s="22"/>
      <c r="M2089"/>
      <c r="N2089"/>
    </row>
    <row r="2090" spans="1:14" ht="12.75">
      <c r="A2090" s="1"/>
      <c r="G2090" s="8"/>
      <c r="H2090" s="8"/>
      <c r="L2090" s="22"/>
      <c r="M2090"/>
      <c r="N2090"/>
    </row>
    <row r="2091" spans="1:14" ht="12.75">
      <c r="A2091" s="1"/>
      <c r="G2091" s="8"/>
      <c r="H2091" s="8"/>
      <c r="L2091" s="22"/>
      <c r="M2091"/>
      <c r="N2091"/>
    </row>
    <row r="2092" spans="1:14" ht="12.75">
      <c r="A2092" s="1"/>
      <c r="G2092" s="8"/>
      <c r="H2092" s="8"/>
      <c r="L2092" s="22"/>
      <c r="M2092"/>
      <c r="N2092"/>
    </row>
    <row r="2093" spans="1:14" ht="12.75">
      <c r="A2093" s="1"/>
      <c r="G2093" s="8"/>
      <c r="H2093" s="8"/>
      <c r="L2093" s="22"/>
      <c r="M2093"/>
      <c r="N2093"/>
    </row>
    <row r="2094" spans="1:14" ht="12.75">
      <c r="A2094" s="1"/>
      <c r="G2094" s="8"/>
      <c r="H2094" s="8"/>
      <c r="L2094" s="22"/>
      <c r="M2094"/>
      <c r="N2094"/>
    </row>
    <row r="2095" spans="1:14" ht="12.75">
      <c r="A2095" s="1"/>
      <c r="G2095" s="8"/>
      <c r="H2095" s="8"/>
      <c r="L2095" s="22"/>
      <c r="M2095"/>
      <c r="N2095"/>
    </row>
    <row r="2096" spans="1:14" ht="12.75">
      <c r="A2096" s="1"/>
      <c r="G2096" s="8"/>
      <c r="H2096" s="8"/>
      <c r="L2096" s="22"/>
      <c r="M2096"/>
      <c r="N2096"/>
    </row>
    <row r="2097" spans="1:14" ht="12.75">
      <c r="A2097" s="1"/>
      <c r="G2097" s="8"/>
      <c r="H2097" s="8"/>
      <c r="L2097" s="22"/>
      <c r="M2097"/>
      <c r="N2097"/>
    </row>
    <row r="2098" spans="1:14" ht="12.75">
      <c r="A2098" s="1"/>
      <c r="G2098" s="8"/>
      <c r="H2098" s="8"/>
      <c r="L2098" s="22"/>
      <c r="M2098"/>
      <c r="N2098"/>
    </row>
    <row r="2099" spans="1:14" ht="12.75">
      <c r="A2099" s="1"/>
      <c r="G2099" s="8"/>
      <c r="H2099" s="8"/>
      <c r="L2099" s="22"/>
      <c r="M2099"/>
      <c r="N2099"/>
    </row>
    <row r="2100" spans="1:14" ht="12.75">
      <c r="A2100" s="1"/>
      <c r="G2100" s="8"/>
      <c r="H2100" s="8"/>
      <c r="L2100" s="22"/>
      <c r="M2100"/>
      <c r="N2100"/>
    </row>
    <row r="2101" spans="1:14" ht="12.75">
      <c r="A2101" s="1"/>
      <c r="G2101" s="8"/>
      <c r="H2101" s="8"/>
      <c r="L2101" s="22"/>
      <c r="M2101"/>
      <c r="N2101"/>
    </row>
    <row r="2102" spans="1:14" ht="12.75">
      <c r="A2102" s="1"/>
      <c r="G2102" s="8"/>
      <c r="H2102" s="8"/>
      <c r="L2102" s="22"/>
      <c r="M2102"/>
      <c r="N2102"/>
    </row>
    <row r="2103" spans="1:14" ht="12.75">
      <c r="A2103" s="1"/>
      <c r="G2103" s="8"/>
      <c r="H2103" s="8"/>
      <c r="L2103" s="22"/>
      <c r="M2103"/>
      <c r="N2103"/>
    </row>
    <row r="2104" spans="1:14" ht="12.75">
      <c r="A2104" s="1"/>
      <c r="G2104" s="8"/>
      <c r="H2104" s="8"/>
      <c r="L2104" s="22"/>
      <c r="M2104"/>
      <c r="N2104"/>
    </row>
    <row r="2105" spans="1:14" ht="12.75">
      <c r="A2105" s="1"/>
      <c r="G2105" s="8"/>
      <c r="H2105" s="8"/>
      <c r="L2105" s="22"/>
      <c r="M2105"/>
      <c r="N2105"/>
    </row>
    <row r="2106" spans="1:14" ht="12.75">
      <c r="A2106" s="1"/>
      <c r="G2106" s="8"/>
      <c r="H2106" s="8"/>
      <c r="L2106" s="22"/>
      <c r="M2106"/>
      <c r="N2106"/>
    </row>
    <row r="2107" spans="1:14" ht="12.75">
      <c r="A2107" s="1"/>
      <c r="G2107" s="8"/>
      <c r="H2107" s="8"/>
      <c r="L2107" s="22"/>
      <c r="M2107"/>
      <c r="N2107"/>
    </row>
    <row r="2108" spans="1:14" ht="12.75">
      <c r="A2108" s="1"/>
      <c r="G2108" s="8"/>
      <c r="H2108" s="8"/>
      <c r="L2108" s="22"/>
      <c r="M2108"/>
      <c r="N2108"/>
    </row>
    <row r="2109" spans="1:14" ht="12.75">
      <c r="A2109" s="1"/>
      <c r="G2109" s="8"/>
      <c r="H2109" s="8"/>
      <c r="L2109" s="22"/>
      <c r="M2109"/>
      <c r="N2109"/>
    </row>
    <row r="2110" spans="1:14" ht="12.75">
      <c r="A2110" s="1"/>
      <c r="G2110" s="8"/>
      <c r="H2110" s="8"/>
      <c r="L2110" s="22"/>
      <c r="M2110"/>
      <c r="N2110"/>
    </row>
    <row r="2111" spans="1:14" ht="12.75">
      <c r="A2111" s="1"/>
      <c r="G2111" s="8"/>
      <c r="H2111" s="8"/>
      <c r="L2111" s="22"/>
      <c r="M2111"/>
      <c r="N2111"/>
    </row>
    <row r="2112" spans="1:14" ht="12.75">
      <c r="A2112" s="1"/>
      <c r="G2112" s="8"/>
      <c r="H2112" s="8"/>
      <c r="L2112" s="22"/>
      <c r="M2112"/>
      <c r="N2112"/>
    </row>
    <row r="2113" spans="1:14" ht="12.75">
      <c r="A2113" s="1"/>
      <c r="G2113" s="8"/>
      <c r="H2113" s="8"/>
      <c r="L2113" s="22"/>
      <c r="M2113"/>
      <c r="N2113"/>
    </row>
    <row r="2114" spans="1:14" ht="12.75">
      <c r="A2114" s="1"/>
      <c r="G2114" s="8"/>
      <c r="H2114" s="8"/>
      <c r="L2114" s="22"/>
      <c r="M2114"/>
      <c r="N2114"/>
    </row>
    <row r="2115" spans="1:14" ht="12.75">
      <c r="A2115" s="1"/>
      <c r="G2115" s="8"/>
      <c r="H2115" s="8"/>
      <c r="L2115" s="22"/>
      <c r="M2115"/>
      <c r="N2115"/>
    </row>
    <row r="2116" spans="1:14" ht="12.75">
      <c r="A2116" s="1"/>
      <c r="G2116" s="8"/>
      <c r="H2116" s="8"/>
      <c r="L2116" s="22"/>
      <c r="M2116"/>
      <c r="N2116"/>
    </row>
    <row r="2117" spans="1:14" ht="12.75">
      <c r="A2117" s="1"/>
      <c r="G2117" s="8"/>
      <c r="H2117" s="8"/>
      <c r="L2117" s="22"/>
      <c r="M2117"/>
      <c r="N2117"/>
    </row>
    <row r="2118" spans="1:14" ht="12.75">
      <c r="A2118" s="1"/>
      <c r="G2118" s="8"/>
      <c r="H2118" s="8"/>
      <c r="L2118" s="22"/>
      <c r="M2118"/>
      <c r="N2118"/>
    </row>
    <row r="2119" spans="1:14" ht="12.75">
      <c r="A2119" s="1"/>
      <c r="G2119" s="8"/>
      <c r="H2119" s="8"/>
      <c r="L2119" s="22"/>
      <c r="M2119"/>
      <c r="N2119"/>
    </row>
    <row r="2120" spans="1:14" ht="12.75">
      <c r="A2120" s="1"/>
      <c r="G2120" s="8"/>
      <c r="H2120" s="8"/>
      <c r="L2120" s="22"/>
      <c r="M2120"/>
      <c r="N2120"/>
    </row>
    <row r="2121" spans="1:14" ht="12.75">
      <c r="A2121" s="1"/>
      <c r="G2121" s="8"/>
      <c r="H2121" s="8"/>
      <c r="L2121" s="22"/>
      <c r="M2121"/>
      <c r="N2121"/>
    </row>
    <row r="2122" spans="1:14" ht="12.75">
      <c r="A2122" s="1"/>
      <c r="G2122" s="8"/>
      <c r="H2122" s="8"/>
      <c r="L2122" s="22"/>
      <c r="M2122"/>
      <c r="N2122"/>
    </row>
    <row r="2123" spans="1:14" ht="12.75">
      <c r="A2123" s="1"/>
      <c r="G2123" s="8"/>
      <c r="H2123" s="8"/>
      <c r="L2123" s="22"/>
      <c r="M2123"/>
      <c r="N2123"/>
    </row>
    <row r="2124" spans="1:14" ht="12.75">
      <c r="A2124" s="1"/>
      <c r="G2124" s="8"/>
      <c r="H2124" s="8"/>
      <c r="L2124" s="22"/>
      <c r="M2124"/>
      <c r="N2124"/>
    </row>
    <row r="2125" spans="1:14" ht="12.75">
      <c r="A2125" s="1"/>
      <c r="G2125" s="8"/>
      <c r="H2125" s="8"/>
      <c r="L2125" s="22"/>
      <c r="M2125"/>
      <c r="N2125"/>
    </row>
    <row r="2126" spans="1:14" ht="12.75">
      <c r="A2126" s="1"/>
      <c r="G2126" s="8"/>
      <c r="H2126" s="8"/>
      <c r="L2126" s="22"/>
      <c r="M2126"/>
      <c r="N2126"/>
    </row>
    <row r="2127" spans="1:14" ht="12.75">
      <c r="A2127" s="1"/>
      <c r="G2127" s="8"/>
      <c r="H2127" s="8"/>
      <c r="L2127" s="22"/>
      <c r="M2127"/>
      <c r="N2127"/>
    </row>
    <row r="2128" spans="1:14" ht="12.75">
      <c r="A2128" s="1"/>
      <c r="G2128" s="8"/>
      <c r="H2128" s="8"/>
      <c r="L2128" s="22"/>
      <c r="M2128"/>
      <c r="N2128"/>
    </row>
    <row r="2129" spans="1:14" ht="12.75">
      <c r="A2129" s="1"/>
      <c r="G2129" s="8"/>
      <c r="H2129" s="8"/>
      <c r="L2129" s="22"/>
      <c r="M2129"/>
      <c r="N2129"/>
    </row>
    <row r="2130" spans="1:14" ht="12.75">
      <c r="A2130" s="1"/>
      <c r="G2130" s="8"/>
      <c r="H2130" s="8"/>
      <c r="L2130" s="22"/>
      <c r="M2130"/>
      <c r="N2130"/>
    </row>
    <row r="2131" spans="1:14" ht="12.75">
      <c r="A2131" s="1"/>
      <c r="G2131" s="8"/>
      <c r="H2131" s="8"/>
      <c r="L2131" s="22"/>
      <c r="M2131"/>
      <c r="N2131"/>
    </row>
    <row r="2132" spans="1:14" ht="12.75">
      <c r="A2132" s="1"/>
      <c r="G2132" s="8"/>
      <c r="H2132" s="8"/>
      <c r="L2132" s="22"/>
      <c r="M2132"/>
      <c r="N2132"/>
    </row>
    <row r="2133" spans="1:14" ht="12.75">
      <c r="A2133" s="1"/>
      <c r="G2133" s="8"/>
      <c r="H2133" s="8"/>
      <c r="L2133" s="22"/>
      <c r="M2133"/>
      <c r="N2133"/>
    </row>
    <row r="2134" spans="1:14" ht="12.75">
      <c r="A2134" s="1"/>
      <c r="G2134" s="8"/>
      <c r="H2134" s="8"/>
      <c r="L2134" s="22"/>
      <c r="M2134"/>
      <c r="N2134"/>
    </row>
    <row r="2135" spans="1:14" ht="12.75">
      <c r="A2135" s="1"/>
      <c r="G2135" s="8"/>
      <c r="H2135" s="8"/>
      <c r="L2135" s="22"/>
      <c r="M2135"/>
      <c r="N2135"/>
    </row>
    <row r="2136" spans="1:14" ht="12.75">
      <c r="A2136" s="1"/>
      <c r="G2136" s="8"/>
      <c r="H2136" s="8"/>
      <c r="L2136" s="22"/>
      <c r="M2136"/>
      <c r="N2136"/>
    </row>
    <row r="2137" spans="1:14" ht="12.75">
      <c r="A2137" s="1"/>
      <c r="G2137" s="8"/>
      <c r="H2137" s="8"/>
      <c r="L2137" s="22"/>
      <c r="M2137"/>
      <c r="N2137"/>
    </row>
    <row r="2138" spans="1:14" ht="12.75">
      <c r="A2138" s="1"/>
      <c r="G2138" s="8"/>
      <c r="H2138" s="8"/>
      <c r="L2138" s="22"/>
      <c r="M2138"/>
      <c r="N2138"/>
    </row>
    <row r="2139" spans="1:14" ht="12.75">
      <c r="A2139" s="1"/>
      <c r="G2139" s="8"/>
      <c r="H2139" s="8"/>
      <c r="L2139" s="22"/>
      <c r="M2139"/>
      <c r="N2139"/>
    </row>
    <row r="2140" spans="1:14" ht="12.75">
      <c r="A2140" s="1"/>
      <c r="G2140" s="8"/>
      <c r="H2140" s="8"/>
      <c r="L2140" s="22"/>
      <c r="M2140"/>
      <c r="N2140"/>
    </row>
    <row r="2141" spans="1:14" ht="12.75">
      <c r="A2141" s="1"/>
      <c r="G2141" s="8"/>
      <c r="H2141" s="8"/>
      <c r="L2141" s="22"/>
      <c r="M2141"/>
      <c r="N2141"/>
    </row>
    <row r="2142" spans="1:14" ht="12.75">
      <c r="A2142" s="1"/>
      <c r="G2142" s="8"/>
      <c r="H2142" s="8"/>
      <c r="L2142" s="22"/>
      <c r="M2142"/>
      <c r="N2142"/>
    </row>
    <row r="2143" spans="1:14" ht="12.75">
      <c r="A2143" s="1"/>
      <c r="G2143" s="8"/>
      <c r="H2143" s="8"/>
      <c r="L2143" s="22"/>
      <c r="M2143"/>
      <c r="N2143"/>
    </row>
    <row r="2144" spans="1:14" ht="12.75">
      <c r="A2144" s="1"/>
      <c r="G2144" s="8"/>
      <c r="H2144" s="8"/>
      <c r="L2144" s="22"/>
      <c r="M2144"/>
      <c r="N2144"/>
    </row>
    <row r="2145" spans="1:14" ht="12.75">
      <c r="A2145" s="1"/>
      <c r="G2145" s="8"/>
      <c r="H2145" s="8"/>
      <c r="L2145" s="22"/>
      <c r="M2145"/>
      <c r="N2145"/>
    </row>
    <row r="2146" spans="1:14" ht="12.75">
      <c r="A2146" s="1"/>
      <c r="G2146" s="8"/>
      <c r="H2146" s="8"/>
      <c r="L2146" s="22"/>
      <c r="M2146"/>
      <c r="N2146"/>
    </row>
    <row r="2147" spans="1:14" ht="12.75">
      <c r="A2147" s="1"/>
      <c r="G2147" s="8"/>
      <c r="H2147" s="8"/>
      <c r="L2147" s="22"/>
      <c r="M2147"/>
      <c r="N2147"/>
    </row>
    <row r="2148" spans="1:14" ht="12.75">
      <c r="A2148" s="1"/>
      <c r="G2148" s="8"/>
      <c r="H2148" s="8"/>
      <c r="L2148" s="22"/>
      <c r="M2148"/>
      <c r="N2148"/>
    </row>
    <row r="2149" spans="1:14" ht="12.75">
      <c r="A2149" s="1"/>
      <c r="G2149" s="8"/>
      <c r="H2149" s="8"/>
      <c r="L2149" s="22"/>
      <c r="M2149"/>
      <c r="N2149"/>
    </row>
    <row r="2150" spans="1:14" ht="12.75">
      <c r="A2150" s="1"/>
      <c r="G2150" s="8"/>
      <c r="H2150" s="8"/>
      <c r="L2150" s="22"/>
      <c r="M2150"/>
      <c r="N2150"/>
    </row>
    <row r="2151" spans="1:14" ht="12.75">
      <c r="A2151" s="1"/>
      <c r="G2151" s="8"/>
      <c r="H2151" s="8"/>
      <c r="L2151" s="22"/>
      <c r="M2151"/>
      <c r="N2151"/>
    </row>
    <row r="2152" spans="1:14" ht="12.75">
      <c r="A2152" s="1"/>
      <c r="G2152" s="8"/>
      <c r="H2152" s="8"/>
      <c r="L2152" s="22"/>
      <c r="M2152"/>
      <c r="N2152"/>
    </row>
    <row r="2153" spans="1:14" ht="12.75">
      <c r="A2153" s="1"/>
      <c r="G2153" s="8"/>
      <c r="H2153" s="8"/>
      <c r="L2153" s="22"/>
      <c r="M2153"/>
      <c r="N2153"/>
    </row>
    <row r="2154" spans="1:14" ht="12.75">
      <c r="A2154" s="1"/>
      <c r="G2154" s="8"/>
      <c r="H2154" s="8"/>
      <c r="L2154" s="22"/>
      <c r="M2154"/>
      <c r="N2154"/>
    </row>
    <row r="2155" spans="1:14" ht="12.75">
      <c r="A2155" s="1"/>
      <c r="G2155" s="8"/>
      <c r="H2155" s="8"/>
      <c r="L2155" s="22"/>
      <c r="M2155"/>
      <c r="N2155"/>
    </row>
    <row r="2156" spans="1:14" ht="12.75">
      <c r="A2156" s="1"/>
      <c r="G2156" s="8"/>
      <c r="H2156" s="8"/>
      <c r="L2156" s="22"/>
      <c r="M2156"/>
      <c r="N2156"/>
    </row>
    <row r="2157" spans="1:14" ht="12.75">
      <c r="A2157" s="1"/>
      <c r="G2157" s="8"/>
      <c r="H2157" s="8"/>
      <c r="L2157" s="22"/>
      <c r="M2157"/>
      <c r="N2157"/>
    </row>
    <row r="2158" spans="1:14" ht="12.75">
      <c r="A2158" s="1"/>
      <c r="G2158" s="8"/>
      <c r="H2158" s="8"/>
      <c r="L2158" s="22"/>
      <c r="M2158"/>
      <c r="N2158"/>
    </row>
    <row r="2159" spans="1:14" ht="12.75">
      <c r="A2159" s="1"/>
      <c r="G2159" s="8"/>
      <c r="H2159" s="8"/>
      <c r="L2159" s="22"/>
      <c r="M2159"/>
      <c r="N2159"/>
    </row>
    <row r="2160" spans="1:14" ht="12.75">
      <c r="A2160" s="1"/>
      <c r="G2160" s="8"/>
      <c r="H2160" s="8"/>
      <c r="L2160" s="22"/>
      <c r="M2160"/>
      <c r="N2160"/>
    </row>
    <row r="2161" spans="1:14" ht="12.75">
      <c r="A2161" s="1"/>
      <c r="G2161" s="8"/>
      <c r="H2161" s="8"/>
      <c r="L2161" s="22"/>
      <c r="M2161"/>
      <c r="N2161"/>
    </row>
    <row r="2162" spans="1:14" ht="12.75">
      <c r="A2162" s="1"/>
      <c r="G2162" s="8"/>
      <c r="H2162" s="8"/>
      <c r="L2162" s="22"/>
      <c r="M2162"/>
      <c r="N2162"/>
    </row>
    <row r="2163" spans="1:14" ht="12.75">
      <c r="A2163" s="1"/>
      <c r="G2163" s="8"/>
      <c r="H2163" s="8"/>
      <c r="L2163" s="22"/>
      <c r="M2163"/>
      <c r="N2163"/>
    </row>
    <row r="2164" spans="1:14" ht="12.75">
      <c r="A2164" s="1"/>
      <c r="G2164" s="8"/>
      <c r="H2164" s="8"/>
      <c r="L2164" s="22"/>
      <c r="M2164"/>
      <c r="N2164"/>
    </row>
    <row r="2165" spans="1:14" ht="12.75">
      <c r="A2165" s="1"/>
      <c r="G2165" s="8"/>
      <c r="H2165" s="8"/>
      <c r="L2165" s="22"/>
      <c r="M2165"/>
      <c r="N2165"/>
    </row>
    <row r="2166" spans="1:14" ht="12.75">
      <c r="A2166" s="1"/>
      <c r="G2166" s="8"/>
      <c r="H2166" s="8"/>
      <c r="L2166" s="22"/>
      <c r="M2166"/>
      <c r="N2166"/>
    </row>
    <row r="2167" spans="1:14" ht="12.75">
      <c r="A2167" s="1"/>
      <c r="G2167" s="8"/>
      <c r="H2167" s="8"/>
      <c r="L2167" s="22"/>
      <c r="M2167"/>
      <c r="N2167"/>
    </row>
    <row r="2168" spans="1:14" ht="12.75">
      <c r="A2168" s="1"/>
      <c r="G2168" s="8"/>
      <c r="H2168" s="8"/>
      <c r="L2168" s="22"/>
      <c r="M2168"/>
      <c r="N2168"/>
    </row>
    <row r="2169" spans="1:14" ht="12.75">
      <c r="A2169" s="1"/>
      <c r="G2169" s="8"/>
      <c r="H2169" s="8"/>
      <c r="L2169" s="22"/>
      <c r="M2169"/>
      <c r="N2169"/>
    </row>
    <row r="2170" spans="1:14" ht="12.75">
      <c r="A2170" s="1"/>
      <c r="G2170" s="8"/>
      <c r="H2170" s="8"/>
      <c r="L2170" s="22"/>
      <c r="M2170"/>
      <c r="N2170"/>
    </row>
    <row r="2171" spans="1:14" ht="12.75">
      <c r="A2171" s="1"/>
      <c r="G2171" s="8"/>
      <c r="H2171" s="8"/>
      <c r="L2171" s="22"/>
      <c r="M2171"/>
      <c r="N2171"/>
    </row>
    <row r="2172" spans="1:14" ht="12.75">
      <c r="A2172" s="1"/>
      <c r="G2172" s="8"/>
      <c r="H2172" s="8"/>
      <c r="L2172" s="22"/>
      <c r="M2172"/>
      <c r="N2172"/>
    </row>
    <row r="2173" spans="1:14" ht="12.75">
      <c r="A2173" s="1"/>
      <c r="G2173" s="8"/>
      <c r="H2173" s="8"/>
      <c r="L2173" s="22"/>
      <c r="M2173"/>
      <c r="N2173"/>
    </row>
    <row r="2174" spans="1:14" ht="12.75">
      <c r="A2174" s="1"/>
      <c r="G2174" s="8"/>
      <c r="H2174" s="8"/>
      <c r="L2174" s="22"/>
      <c r="M2174"/>
      <c r="N2174"/>
    </row>
    <row r="2175" spans="1:14" ht="12.75">
      <c r="A2175" s="1"/>
      <c r="G2175" s="8"/>
      <c r="H2175" s="8"/>
      <c r="L2175" s="22"/>
      <c r="M2175"/>
      <c r="N2175"/>
    </row>
    <row r="2176" spans="1:14" ht="12.75">
      <c r="A2176" s="1"/>
      <c r="G2176" s="8"/>
      <c r="H2176" s="8"/>
      <c r="L2176" s="22"/>
      <c r="M2176"/>
      <c r="N2176"/>
    </row>
    <row r="2177" spans="1:14" ht="12.75">
      <c r="A2177" s="1"/>
      <c r="G2177" s="8"/>
      <c r="H2177" s="8"/>
      <c r="L2177" s="22"/>
      <c r="M2177"/>
      <c r="N2177"/>
    </row>
    <row r="2178" spans="1:14" ht="12.75">
      <c r="A2178" s="1"/>
      <c r="G2178" s="8"/>
      <c r="H2178" s="8"/>
      <c r="L2178" s="22"/>
      <c r="M2178"/>
      <c r="N2178"/>
    </row>
    <row r="2179" spans="1:14" ht="12.75">
      <c r="A2179" s="1"/>
      <c r="G2179" s="8"/>
      <c r="H2179" s="8"/>
      <c r="L2179" s="22"/>
      <c r="M2179"/>
      <c r="N2179"/>
    </row>
    <row r="2180" spans="1:14" ht="12.75">
      <c r="A2180" s="1"/>
      <c r="G2180" s="8"/>
      <c r="H2180" s="8"/>
      <c r="L2180" s="22"/>
      <c r="M2180"/>
      <c r="N2180"/>
    </row>
    <row r="2181" spans="1:14" ht="12.75">
      <c r="A2181" s="1"/>
      <c r="G2181" s="8"/>
      <c r="H2181" s="8"/>
      <c r="L2181" s="22"/>
      <c r="M2181"/>
      <c r="N2181"/>
    </row>
    <row r="2182" spans="1:14" ht="12.75">
      <c r="A2182" s="1"/>
      <c r="G2182" s="8"/>
      <c r="H2182" s="8"/>
      <c r="L2182" s="22"/>
      <c r="M2182"/>
      <c r="N2182"/>
    </row>
    <row r="2183" spans="1:14" ht="12.75">
      <c r="A2183" s="1"/>
      <c r="G2183" s="8"/>
      <c r="H2183" s="8"/>
      <c r="L2183" s="22"/>
      <c r="M2183"/>
      <c r="N2183"/>
    </row>
    <row r="2184" spans="1:14" ht="12.75">
      <c r="A2184" s="1"/>
      <c r="G2184" s="8"/>
      <c r="H2184" s="8"/>
      <c r="L2184" s="22"/>
      <c r="M2184"/>
      <c r="N2184"/>
    </row>
    <row r="2185" spans="1:14" ht="12.75">
      <c r="A2185" s="1"/>
      <c r="G2185" s="8"/>
      <c r="H2185" s="8"/>
      <c r="L2185" s="22"/>
      <c r="M2185"/>
      <c r="N2185"/>
    </row>
    <row r="2186" spans="1:14" ht="12.75">
      <c r="A2186" s="1"/>
      <c r="G2186" s="8"/>
      <c r="H2186" s="8"/>
      <c r="L2186" s="22"/>
      <c r="M2186"/>
      <c r="N2186"/>
    </row>
    <row r="2187" spans="1:14" ht="12.75">
      <c r="A2187" s="1"/>
      <c r="G2187" s="8"/>
      <c r="H2187" s="8"/>
      <c r="L2187" s="22"/>
      <c r="M2187"/>
      <c r="N2187"/>
    </row>
    <row r="2188" spans="1:14" ht="12.75">
      <c r="A2188" s="1"/>
      <c r="G2188" s="8"/>
      <c r="H2188" s="8"/>
      <c r="L2188" s="22"/>
      <c r="M2188"/>
      <c r="N2188"/>
    </row>
    <row r="2189" spans="1:14" ht="12.75">
      <c r="A2189" s="1"/>
      <c r="G2189" s="8"/>
      <c r="H2189" s="8"/>
      <c r="L2189" s="22"/>
      <c r="M2189"/>
      <c r="N2189"/>
    </row>
    <row r="2190" spans="1:14" ht="12.75">
      <c r="A2190" s="1"/>
      <c r="G2190" s="8"/>
      <c r="H2190" s="8"/>
      <c r="L2190" s="22"/>
      <c r="M2190"/>
      <c r="N2190"/>
    </row>
    <row r="2191" spans="1:14" ht="12.75">
      <c r="A2191" s="1"/>
      <c r="G2191" s="8"/>
      <c r="H2191" s="8"/>
      <c r="L2191" s="22"/>
      <c r="M2191"/>
      <c r="N2191"/>
    </row>
    <row r="2192" spans="1:14" ht="12.75">
      <c r="A2192" s="1"/>
      <c r="G2192" s="8"/>
      <c r="H2192" s="8"/>
      <c r="L2192" s="22"/>
      <c r="M2192"/>
      <c r="N2192"/>
    </row>
    <row r="2193" spans="1:14" ht="12.75">
      <c r="A2193" s="1"/>
      <c r="G2193" s="8"/>
      <c r="H2193" s="8"/>
      <c r="L2193" s="22"/>
      <c r="M2193"/>
      <c r="N2193"/>
    </row>
    <row r="2194" spans="1:14" ht="12.75">
      <c r="A2194" s="1"/>
      <c r="G2194" s="8"/>
      <c r="H2194" s="8"/>
      <c r="L2194" s="22"/>
      <c r="M2194"/>
      <c r="N2194"/>
    </row>
    <row r="2195" spans="1:14" ht="12.75">
      <c r="A2195" s="1"/>
      <c r="G2195" s="8"/>
      <c r="H2195" s="8"/>
      <c r="L2195" s="22"/>
      <c r="M2195"/>
      <c r="N2195"/>
    </row>
    <row r="2196" spans="1:14" ht="12.75">
      <c r="A2196" s="1"/>
      <c r="G2196" s="8"/>
      <c r="H2196" s="8"/>
      <c r="L2196" s="22"/>
      <c r="M2196"/>
      <c r="N2196"/>
    </row>
    <row r="2197" spans="1:14" ht="12.75">
      <c r="A2197" s="1"/>
      <c r="G2197" s="8"/>
      <c r="H2197" s="8"/>
      <c r="L2197" s="22"/>
      <c r="M2197"/>
      <c r="N2197"/>
    </row>
    <row r="2198" spans="1:14" ht="12.75">
      <c r="A2198" s="1"/>
      <c r="G2198" s="8"/>
      <c r="H2198" s="8"/>
      <c r="L2198" s="22"/>
      <c r="M2198"/>
      <c r="N2198"/>
    </row>
    <row r="2199" spans="1:14" ht="12.75">
      <c r="A2199" s="1"/>
      <c r="G2199" s="8"/>
      <c r="H2199" s="8"/>
      <c r="L2199" s="22"/>
      <c r="M2199"/>
      <c r="N2199"/>
    </row>
    <row r="2200" spans="1:14" ht="12.75">
      <c r="A2200" s="1"/>
      <c r="G2200" s="8"/>
      <c r="H2200" s="8"/>
      <c r="L2200" s="22"/>
      <c r="M2200"/>
      <c r="N2200"/>
    </row>
    <row r="2201" spans="1:14" ht="12.75">
      <c r="A2201" s="1"/>
      <c r="G2201" s="8"/>
      <c r="H2201" s="8"/>
      <c r="L2201" s="22"/>
      <c r="M2201"/>
      <c r="N2201"/>
    </row>
    <row r="2202" spans="1:14" ht="12.75">
      <c r="A2202" s="1"/>
      <c r="G2202" s="8"/>
      <c r="H2202" s="8"/>
      <c r="L2202" s="22"/>
      <c r="M2202"/>
      <c r="N2202"/>
    </row>
    <row r="2203" spans="1:14" ht="12.75">
      <c r="A2203" s="1"/>
      <c r="G2203" s="8"/>
      <c r="H2203" s="8"/>
      <c r="L2203" s="22"/>
      <c r="M2203"/>
      <c r="N2203"/>
    </row>
    <row r="2204" spans="1:14" ht="12.75">
      <c r="A2204" s="1"/>
      <c r="G2204" s="8"/>
      <c r="H2204" s="8"/>
      <c r="L2204" s="22"/>
      <c r="M2204"/>
      <c r="N2204"/>
    </row>
    <row r="2205" spans="1:14" ht="12.75">
      <c r="A2205" s="1"/>
      <c r="G2205" s="8"/>
      <c r="H2205" s="8"/>
      <c r="L2205" s="22"/>
      <c r="M2205"/>
      <c r="N2205"/>
    </row>
    <row r="2206" spans="1:14" ht="12.75">
      <c r="A2206" s="1"/>
      <c r="G2206" s="8"/>
      <c r="H2206" s="8"/>
      <c r="L2206" s="22"/>
      <c r="M2206"/>
      <c r="N2206"/>
    </row>
    <row r="2207" spans="1:14" ht="12.75">
      <c r="A2207" s="1"/>
      <c r="G2207" s="8"/>
      <c r="H2207" s="8"/>
      <c r="L2207" s="22"/>
      <c r="M2207"/>
      <c r="N2207"/>
    </row>
    <row r="2208" spans="1:14" ht="12.75">
      <c r="A2208" s="1"/>
      <c r="G2208" s="8"/>
      <c r="H2208" s="8"/>
      <c r="L2208" s="22"/>
      <c r="M2208"/>
      <c r="N2208"/>
    </row>
    <row r="2209" spans="1:14" ht="12.75">
      <c r="A2209" s="1"/>
      <c r="G2209" s="8"/>
      <c r="H2209" s="8"/>
      <c r="L2209" s="22"/>
      <c r="M2209"/>
      <c r="N2209"/>
    </row>
    <row r="2210" spans="1:14" ht="12.75">
      <c r="A2210" s="1"/>
      <c r="G2210" s="8"/>
      <c r="H2210" s="8"/>
      <c r="L2210" s="22"/>
      <c r="M2210"/>
      <c r="N2210"/>
    </row>
    <row r="2211" spans="1:14" ht="12.75">
      <c r="A2211" s="1"/>
      <c r="G2211" s="8"/>
      <c r="H2211" s="8"/>
      <c r="L2211" s="22"/>
      <c r="M2211"/>
      <c r="N2211"/>
    </row>
    <row r="2212" spans="1:14" ht="12.75">
      <c r="A2212" s="1"/>
      <c r="G2212" s="8"/>
      <c r="H2212" s="8"/>
      <c r="L2212" s="22"/>
      <c r="M2212"/>
      <c r="N2212"/>
    </row>
    <row r="2213" spans="1:14" ht="12.75">
      <c r="A2213" s="1"/>
      <c r="G2213" s="8"/>
      <c r="H2213" s="8"/>
      <c r="L2213" s="22"/>
      <c r="M2213"/>
      <c r="N2213"/>
    </row>
    <row r="2214" spans="1:14" ht="12.75">
      <c r="A2214" s="1"/>
      <c r="G2214" s="8"/>
      <c r="H2214" s="8"/>
      <c r="L2214" s="22"/>
      <c r="M2214"/>
      <c r="N2214"/>
    </row>
    <row r="2215" spans="1:14" ht="12.75">
      <c r="A2215" s="1"/>
      <c r="G2215" s="8"/>
      <c r="H2215" s="8"/>
      <c r="L2215" s="22"/>
      <c r="M2215"/>
      <c r="N2215"/>
    </row>
    <row r="2216" spans="1:14" ht="12.75">
      <c r="A2216" s="1"/>
      <c r="G2216" s="8"/>
      <c r="H2216" s="8"/>
      <c r="L2216" s="22"/>
      <c r="M2216"/>
      <c r="N2216"/>
    </row>
    <row r="2217" spans="1:14" ht="12.75">
      <c r="A2217" s="1"/>
      <c r="G2217" s="8"/>
      <c r="H2217" s="8"/>
      <c r="L2217" s="22"/>
      <c r="M2217"/>
      <c r="N2217"/>
    </row>
    <row r="2218" spans="1:14" ht="12.75">
      <c r="A2218" s="1"/>
      <c r="G2218" s="8"/>
      <c r="H2218" s="8"/>
      <c r="L2218" s="22"/>
      <c r="M2218"/>
      <c r="N2218"/>
    </row>
    <row r="2219" spans="1:14" ht="12.75">
      <c r="A2219" s="1"/>
      <c r="G2219" s="8"/>
      <c r="H2219" s="8"/>
      <c r="L2219" s="22"/>
      <c r="M2219"/>
      <c r="N2219"/>
    </row>
    <row r="2220" spans="1:14" ht="12.75">
      <c r="A2220" s="1"/>
      <c r="G2220" s="8"/>
      <c r="H2220" s="8"/>
      <c r="L2220" s="22"/>
      <c r="M2220"/>
      <c r="N2220"/>
    </row>
    <row r="2221" spans="1:14" ht="12.75">
      <c r="A2221" s="1"/>
      <c r="G2221" s="8"/>
      <c r="H2221" s="8"/>
      <c r="L2221" s="22"/>
      <c r="M2221"/>
      <c r="N2221"/>
    </row>
    <row r="2222" spans="1:14" ht="12.75">
      <c r="A2222" s="1"/>
      <c r="G2222" s="8"/>
      <c r="H2222" s="8"/>
      <c r="L2222" s="22"/>
      <c r="M2222"/>
      <c r="N2222"/>
    </row>
    <row r="2223" spans="1:14" ht="12.75">
      <c r="A2223" s="1"/>
      <c r="G2223" s="8"/>
      <c r="H2223" s="8"/>
      <c r="L2223" s="22"/>
      <c r="M2223"/>
      <c r="N2223"/>
    </row>
    <row r="2224" spans="1:14" ht="12.75">
      <c r="A2224" s="1"/>
      <c r="G2224" s="8"/>
      <c r="H2224" s="8"/>
      <c r="L2224" s="22"/>
      <c r="M2224"/>
      <c r="N2224"/>
    </row>
    <row r="2225" spans="1:14" ht="12.75">
      <c r="A2225" s="1"/>
      <c r="G2225" s="8"/>
      <c r="H2225" s="8"/>
      <c r="L2225" s="22"/>
      <c r="M2225"/>
      <c r="N2225"/>
    </row>
    <row r="2226" spans="1:14" ht="12.75">
      <c r="A2226" s="1"/>
      <c r="G2226" s="8"/>
      <c r="H2226" s="8"/>
      <c r="L2226" s="22"/>
      <c r="M2226"/>
      <c r="N2226"/>
    </row>
    <row r="2227" spans="1:14" ht="12.75">
      <c r="A2227" s="1"/>
      <c r="G2227" s="8"/>
      <c r="H2227" s="8"/>
      <c r="L2227" s="22"/>
      <c r="M2227"/>
      <c r="N2227"/>
    </row>
    <row r="2228" spans="1:14" ht="12.75">
      <c r="A2228" s="1"/>
      <c r="G2228" s="8"/>
      <c r="H2228" s="8"/>
      <c r="L2228" s="22"/>
      <c r="M2228"/>
      <c r="N2228"/>
    </row>
    <row r="2229" spans="1:14" ht="12.75">
      <c r="A2229" s="1"/>
      <c r="G2229" s="8"/>
      <c r="H2229" s="8"/>
      <c r="L2229" s="22"/>
      <c r="M2229"/>
      <c r="N2229"/>
    </row>
    <row r="2230" spans="1:14" ht="12.75">
      <c r="A2230" s="1"/>
      <c r="G2230" s="8"/>
      <c r="H2230" s="8"/>
      <c r="L2230" s="22"/>
      <c r="M2230"/>
      <c r="N2230"/>
    </row>
    <row r="2231" spans="1:14" ht="12.75">
      <c r="A2231" s="1"/>
      <c r="G2231" s="8"/>
      <c r="H2231" s="8"/>
      <c r="L2231" s="22"/>
      <c r="M2231"/>
      <c r="N2231"/>
    </row>
    <row r="2232" spans="1:14" ht="12.75">
      <c r="A2232" s="1"/>
      <c r="G2232" s="8"/>
      <c r="H2232" s="8"/>
      <c r="L2232" s="22"/>
      <c r="M2232"/>
      <c r="N2232"/>
    </row>
    <row r="2233" spans="1:14" ht="12.75">
      <c r="A2233" s="1"/>
      <c r="G2233" s="8"/>
      <c r="H2233" s="8"/>
      <c r="L2233" s="22"/>
      <c r="M2233"/>
      <c r="N2233"/>
    </row>
    <row r="2234" spans="1:14" ht="12.75">
      <c r="A2234" s="1"/>
      <c r="G2234" s="8"/>
      <c r="H2234" s="8"/>
      <c r="L2234" s="22"/>
      <c r="M2234"/>
      <c r="N2234"/>
    </row>
    <row r="2235" spans="1:14" ht="12.75">
      <c r="A2235" s="1"/>
      <c r="G2235" s="8"/>
      <c r="H2235" s="8"/>
      <c r="L2235" s="22"/>
      <c r="M2235"/>
      <c r="N2235"/>
    </row>
    <row r="2236" spans="1:14" ht="12.75">
      <c r="A2236" s="1"/>
      <c r="G2236" s="8"/>
      <c r="H2236" s="8"/>
      <c r="L2236" s="22"/>
      <c r="M2236"/>
      <c r="N2236"/>
    </row>
    <row r="2237" spans="1:14" ht="12.75">
      <c r="A2237" s="1"/>
      <c r="G2237" s="8"/>
      <c r="H2237" s="8"/>
      <c r="L2237" s="22"/>
      <c r="M2237"/>
      <c r="N2237"/>
    </row>
    <row r="2238" spans="1:14" ht="12.75">
      <c r="A2238" s="1"/>
      <c r="G2238" s="8"/>
      <c r="H2238" s="8"/>
      <c r="L2238" s="22"/>
      <c r="M2238"/>
      <c r="N2238"/>
    </row>
    <row r="2239" spans="1:14" ht="12.75">
      <c r="A2239" s="1"/>
      <c r="G2239" s="8"/>
      <c r="H2239" s="8"/>
      <c r="L2239" s="22"/>
      <c r="M2239"/>
      <c r="N2239"/>
    </row>
    <row r="2240" spans="1:14" ht="12.75">
      <c r="A2240" s="1"/>
      <c r="G2240" s="8"/>
      <c r="H2240" s="8"/>
      <c r="L2240" s="22"/>
      <c r="M2240"/>
      <c r="N2240"/>
    </row>
    <row r="2241" spans="1:14" ht="12.75">
      <c r="A2241" s="1"/>
      <c r="G2241" s="8"/>
      <c r="H2241" s="8"/>
      <c r="L2241" s="22"/>
      <c r="M2241"/>
      <c r="N2241"/>
    </row>
    <row r="2242" spans="1:14" ht="12.75">
      <c r="A2242" s="1"/>
      <c r="G2242" s="8"/>
      <c r="H2242" s="8"/>
      <c r="L2242" s="22"/>
      <c r="M2242"/>
      <c r="N2242"/>
    </row>
    <row r="2243" spans="1:14" ht="12.75">
      <c r="A2243" s="1"/>
      <c r="G2243" s="8"/>
      <c r="H2243" s="8"/>
      <c r="L2243" s="22"/>
      <c r="M2243"/>
      <c r="N2243"/>
    </row>
    <row r="2244" spans="1:14" ht="12.75">
      <c r="A2244" s="1"/>
      <c r="G2244" s="8"/>
      <c r="H2244" s="8"/>
      <c r="L2244" s="22"/>
      <c r="M2244"/>
      <c r="N2244"/>
    </row>
    <row r="2245" spans="1:14" ht="12.75">
      <c r="A2245" s="1"/>
      <c r="G2245" s="8"/>
      <c r="H2245" s="8"/>
      <c r="L2245" s="22"/>
      <c r="M2245"/>
      <c r="N2245"/>
    </row>
    <row r="2246" spans="1:14" ht="12.75">
      <c r="A2246" s="1"/>
      <c r="G2246" s="8"/>
      <c r="H2246" s="8"/>
      <c r="L2246" s="22"/>
      <c r="M2246"/>
      <c r="N2246"/>
    </row>
    <row r="2247" spans="1:14" ht="12.75">
      <c r="A2247" s="1"/>
      <c r="G2247" s="8"/>
      <c r="H2247" s="8"/>
      <c r="L2247" s="22"/>
      <c r="M2247"/>
      <c r="N2247"/>
    </row>
    <row r="2248" spans="1:14" ht="12.75">
      <c r="A2248" s="1"/>
      <c r="G2248" s="8"/>
      <c r="H2248" s="8"/>
      <c r="L2248" s="22"/>
      <c r="M2248"/>
      <c r="N2248"/>
    </row>
    <row r="2249" spans="1:14" ht="12.75">
      <c r="A2249" s="1"/>
      <c r="G2249" s="8"/>
      <c r="H2249" s="8"/>
      <c r="L2249" s="22"/>
      <c r="M2249"/>
      <c r="N2249"/>
    </row>
    <row r="2250" spans="1:14" ht="12.75">
      <c r="A2250" s="1"/>
      <c r="G2250" s="8"/>
      <c r="H2250" s="8"/>
      <c r="L2250" s="22"/>
      <c r="M2250"/>
      <c r="N2250"/>
    </row>
    <row r="2251" spans="1:14" ht="12.75">
      <c r="A2251" s="1"/>
      <c r="G2251" s="8"/>
      <c r="H2251" s="8"/>
      <c r="L2251" s="22"/>
      <c r="M2251"/>
      <c r="N2251"/>
    </row>
    <row r="2252" spans="1:14" ht="12.75">
      <c r="A2252" s="1"/>
      <c r="G2252" s="8"/>
      <c r="H2252" s="8"/>
      <c r="L2252" s="22"/>
      <c r="M2252"/>
      <c r="N2252"/>
    </row>
    <row r="2253" spans="1:14" ht="12.75">
      <c r="A2253" s="1"/>
      <c r="G2253" s="8"/>
      <c r="H2253" s="8"/>
      <c r="L2253" s="22"/>
      <c r="M2253"/>
      <c r="N2253"/>
    </row>
    <row r="2254" spans="1:14" ht="12.75">
      <c r="A2254" s="1"/>
      <c r="G2254" s="8"/>
      <c r="H2254" s="8"/>
      <c r="L2254" s="22"/>
      <c r="M2254"/>
      <c r="N2254"/>
    </row>
    <row r="2255" spans="1:14" ht="12.75">
      <c r="A2255" s="1"/>
      <c r="G2255" s="8"/>
      <c r="H2255" s="8"/>
      <c r="L2255" s="22"/>
      <c r="M2255"/>
      <c r="N2255"/>
    </row>
    <row r="2256" spans="1:14" ht="12.75">
      <c r="A2256" s="1"/>
      <c r="G2256" s="8"/>
      <c r="H2256" s="8"/>
      <c r="L2256" s="22"/>
      <c r="M2256"/>
      <c r="N2256"/>
    </row>
    <row r="2257" spans="1:14" ht="12.75">
      <c r="A2257" s="1"/>
      <c r="G2257" s="8"/>
      <c r="H2257" s="8"/>
      <c r="L2257" s="22"/>
      <c r="M2257"/>
      <c r="N2257"/>
    </row>
    <row r="2258" spans="1:14" ht="12.75">
      <c r="A2258" s="1"/>
      <c r="G2258" s="8"/>
      <c r="H2258" s="8"/>
      <c r="L2258" s="22"/>
      <c r="M2258"/>
      <c r="N2258"/>
    </row>
    <row r="2259" spans="1:14" ht="12.75">
      <c r="A2259" s="1"/>
      <c r="G2259" s="8"/>
      <c r="H2259" s="8"/>
      <c r="L2259" s="22"/>
      <c r="M2259"/>
      <c r="N2259"/>
    </row>
    <row r="2260" spans="1:14" ht="12.75">
      <c r="A2260" s="1"/>
      <c r="G2260" s="8"/>
      <c r="H2260" s="8"/>
      <c r="L2260" s="22"/>
      <c r="M2260"/>
      <c r="N2260"/>
    </row>
    <row r="2261" spans="1:14" ht="12.75">
      <c r="A2261" s="1"/>
      <c r="G2261" s="8"/>
      <c r="H2261" s="8"/>
      <c r="L2261" s="22"/>
      <c r="M2261"/>
      <c r="N2261"/>
    </row>
    <row r="2262" spans="1:14" ht="12.75">
      <c r="A2262" s="1"/>
      <c r="G2262" s="8"/>
      <c r="H2262" s="8"/>
      <c r="L2262" s="22"/>
      <c r="M2262"/>
      <c r="N2262"/>
    </row>
    <row r="2263" spans="1:14" ht="12.75">
      <c r="A2263" s="1"/>
      <c r="G2263" s="8"/>
      <c r="H2263" s="8"/>
      <c r="L2263" s="22"/>
      <c r="M2263"/>
      <c r="N2263"/>
    </row>
    <row r="2264" spans="1:14" ht="12.75">
      <c r="A2264" s="1"/>
      <c r="G2264" s="8"/>
      <c r="H2264" s="8"/>
      <c r="L2264" s="22"/>
      <c r="M2264"/>
      <c r="N2264"/>
    </row>
    <row r="2265" spans="1:14" ht="12.75">
      <c r="A2265" s="1"/>
      <c r="G2265" s="8"/>
      <c r="H2265" s="8"/>
      <c r="L2265" s="22"/>
      <c r="M2265"/>
      <c r="N2265"/>
    </row>
    <row r="2266" spans="1:14" ht="12.75">
      <c r="A2266" s="1"/>
      <c r="G2266" s="8"/>
      <c r="H2266" s="8"/>
      <c r="L2266" s="22"/>
      <c r="M2266"/>
      <c r="N2266"/>
    </row>
    <row r="2267" spans="1:14" ht="12.75">
      <c r="A2267" s="1"/>
      <c r="G2267" s="8"/>
      <c r="H2267" s="8"/>
      <c r="L2267" s="22"/>
      <c r="M2267"/>
      <c r="N2267"/>
    </row>
    <row r="2268" spans="1:14" ht="12.75">
      <c r="A2268" s="1"/>
      <c r="G2268" s="8"/>
      <c r="H2268" s="8"/>
      <c r="L2268" s="22"/>
      <c r="M2268"/>
      <c r="N2268"/>
    </row>
    <row r="2269" spans="1:14" ht="12.75">
      <c r="A2269" s="1"/>
      <c r="G2269" s="8"/>
      <c r="H2269" s="8"/>
      <c r="L2269" s="22"/>
      <c r="M2269"/>
      <c r="N2269"/>
    </row>
    <row r="2270" spans="1:14" ht="12.75">
      <c r="A2270" s="1"/>
      <c r="G2270" s="8"/>
      <c r="H2270" s="8"/>
      <c r="L2270" s="22"/>
      <c r="M2270"/>
      <c r="N2270"/>
    </row>
    <row r="2271" spans="1:14" ht="12.75">
      <c r="A2271" s="1"/>
      <c r="G2271" s="8"/>
      <c r="H2271" s="8"/>
      <c r="L2271" s="22"/>
      <c r="M2271"/>
      <c r="N2271"/>
    </row>
    <row r="2272" spans="1:14" ht="12.75">
      <c r="A2272" s="1"/>
      <c r="G2272" s="8"/>
      <c r="H2272" s="8"/>
      <c r="L2272" s="22"/>
      <c r="M2272"/>
      <c r="N2272"/>
    </row>
    <row r="2273" spans="1:14" ht="12.75">
      <c r="A2273" s="1"/>
      <c r="G2273" s="8"/>
      <c r="H2273" s="8"/>
      <c r="L2273" s="22"/>
      <c r="M2273"/>
      <c r="N2273"/>
    </row>
    <row r="2274" spans="1:14" ht="12.75">
      <c r="A2274" s="1"/>
      <c r="G2274" s="8"/>
      <c r="H2274" s="8"/>
      <c r="L2274" s="22"/>
      <c r="M2274"/>
      <c r="N2274"/>
    </row>
    <row r="2275" spans="1:14" ht="12.75">
      <c r="A2275" s="1"/>
      <c r="G2275" s="8"/>
      <c r="H2275" s="8"/>
      <c r="L2275" s="22"/>
      <c r="M2275"/>
      <c r="N2275"/>
    </row>
    <row r="2276" spans="1:14" ht="12.75">
      <c r="A2276" s="1"/>
      <c r="G2276" s="8"/>
      <c r="H2276" s="8"/>
      <c r="L2276" s="22"/>
      <c r="M2276"/>
      <c r="N2276"/>
    </row>
    <row r="2277" spans="1:14" ht="12.75">
      <c r="A2277" s="1"/>
      <c r="G2277" s="8"/>
      <c r="H2277" s="8"/>
      <c r="L2277" s="22"/>
      <c r="M2277"/>
      <c r="N2277"/>
    </row>
    <row r="2278" spans="1:14" ht="12.75">
      <c r="A2278" s="1"/>
      <c r="G2278" s="8"/>
      <c r="H2278" s="8"/>
      <c r="L2278" s="22"/>
      <c r="M2278"/>
      <c r="N2278"/>
    </row>
    <row r="2279" spans="1:14" ht="12.75">
      <c r="A2279" s="1"/>
      <c r="G2279" s="8"/>
      <c r="H2279" s="8"/>
      <c r="L2279" s="22"/>
      <c r="M2279"/>
      <c r="N2279"/>
    </row>
    <row r="2280" spans="1:14" ht="12.75">
      <c r="A2280" s="1"/>
      <c r="G2280" s="8"/>
      <c r="H2280" s="8"/>
      <c r="L2280" s="22"/>
      <c r="M2280"/>
      <c r="N2280"/>
    </row>
    <row r="2281" spans="1:14" ht="12.75">
      <c r="A2281" s="1"/>
      <c r="G2281" s="8"/>
      <c r="H2281" s="8"/>
      <c r="L2281" s="22"/>
      <c r="M2281"/>
      <c r="N2281"/>
    </row>
    <row r="2282" spans="1:14" ht="12.75">
      <c r="A2282" s="1"/>
      <c r="G2282" s="8"/>
      <c r="H2282" s="8"/>
      <c r="L2282" s="22"/>
      <c r="M2282"/>
      <c r="N2282"/>
    </row>
    <row r="2283" spans="1:14" ht="12.75">
      <c r="A2283" s="1"/>
      <c r="G2283" s="8"/>
      <c r="H2283" s="8"/>
      <c r="L2283" s="22"/>
      <c r="M2283"/>
      <c r="N2283"/>
    </row>
    <row r="2284" spans="1:14" ht="12.75">
      <c r="A2284" s="1"/>
      <c r="G2284" s="8"/>
      <c r="H2284" s="8"/>
      <c r="L2284" s="22"/>
      <c r="M2284"/>
      <c r="N2284"/>
    </row>
    <row r="2285" spans="1:14" ht="12.75">
      <c r="A2285" s="1"/>
      <c r="G2285" s="8"/>
      <c r="H2285" s="8"/>
      <c r="L2285" s="22"/>
      <c r="M2285"/>
      <c r="N2285"/>
    </row>
    <row r="2286" spans="1:14" ht="12.75">
      <c r="A2286" s="1"/>
      <c r="G2286" s="8"/>
      <c r="H2286" s="8"/>
      <c r="L2286" s="22"/>
      <c r="M2286"/>
      <c r="N2286"/>
    </row>
    <row r="2287" spans="1:14" ht="12.75">
      <c r="A2287" s="1"/>
      <c r="G2287" s="8"/>
      <c r="H2287" s="8"/>
      <c r="L2287" s="22"/>
      <c r="M2287"/>
      <c r="N2287"/>
    </row>
    <row r="2288" spans="1:14" ht="12.75">
      <c r="A2288" s="1"/>
      <c r="G2288" s="8"/>
      <c r="H2288" s="8"/>
      <c r="L2288" s="22"/>
      <c r="M2288"/>
      <c r="N2288"/>
    </row>
    <row r="2289" spans="1:14" ht="12.75">
      <c r="A2289" s="1"/>
      <c r="G2289" s="8"/>
      <c r="H2289" s="8"/>
      <c r="L2289" s="22"/>
      <c r="M2289"/>
      <c r="N2289"/>
    </row>
    <row r="2290" spans="1:14" ht="12.75">
      <c r="A2290" s="1"/>
      <c r="G2290" s="8"/>
      <c r="H2290" s="8"/>
      <c r="L2290" s="22"/>
      <c r="M2290"/>
      <c r="N2290"/>
    </row>
    <row r="2291" spans="1:14" ht="12.75">
      <c r="A2291" s="1"/>
      <c r="G2291" s="8"/>
      <c r="H2291" s="8"/>
      <c r="L2291" s="22"/>
      <c r="M2291"/>
      <c r="N2291"/>
    </row>
    <row r="2292" spans="1:14" ht="12.75">
      <c r="A2292" s="1"/>
      <c r="G2292" s="8"/>
      <c r="H2292" s="8"/>
      <c r="L2292" s="22"/>
      <c r="M2292"/>
      <c r="N2292"/>
    </row>
    <row r="2293" spans="1:14" ht="12.75">
      <c r="A2293" s="1"/>
      <c r="G2293" s="8"/>
      <c r="H2293" s="8"/>
      <c r="L2293" s="22"/>
      <c r="M2293"/>
      <c r="N2293"/>
    </row>
    <row r="2294" spans="1:14" ht="12.75">
      <c r="A2294" s="1"/>
      <c r="G2294" s="8"/>
      <c r="H2294" s="8"/>
      <c r="L2294" s="22"/>
      <c r="M2294"/>
      <c r="N2294"/>
    </row>
    <row r="2295" spans="1:14" ht="12.75">
      <c r="A2295" s="1"/>
      <c r="G2295" s="8"/>
      <c r="H2295" s="8"/>
      <c r="L2295" s="22"/>
      <c r="M2295"/>
      <c r="N2295"/>
    </row>
    <row r="2296" spans="1:14" ht="12.75">
      <c r="A2296" s="1"/>
      <c r="G2296" s="8"/>
      <c r="H2296" s="8"/>
      <c r="L2296" s="22"/>
      <c r="M2296"/>
      <c r="N2296"/>
    </row>
    <row r="2297" spans="1:14" ht="12.75">
      <c r="A2297" s="1"/>
      <c r="G2297" s="8"/>
      <c r="H2297" s="8"/>
      <c r="L2297" s="22"/>
      <c r="M2297"/>
      <c r="N2297"/>
    </row>
    <row r="2298" spans="1:14" ht="12.75">
      <c r="A2298" s="1"/>
      <c r="G2298" s="8"/>
      <c r="H2298" s="8"/>
      <c r="L2298" s="22"/>
      <c r="M2298"/>
      <c r="N2298"/>
    </row>
    <row r="2299" spans="1:14" ht="12.75">
      <c r="A2299" s="1"/>
      <c r="G2299" s="8"/>
      <c r="H2299" s="8"/>
      <c r="L2299" s="22"/>
      <c r="M2299"/>
      <c r="N2299"/>
    </row>
    <row r="2300" spans="1:14" ht="12.75">
      <c r="A2300" s="1"/>
      <c r="G2300" s="8"/>
      <c r="H2300" s="8"/>
      <c r="L2300" s="22"/>
      <c r="M2300"/>
      <c r="N2300"/>
    </row>
    <row r="2301" spans="1:14" ht="12.75">
      <c r="A2301" s="1"/>
      <c r="G2301" s="8"/>
      <c r="H2301" s="8"/>
      <c r="L2301" s="22"/>
      <c r="M2301"/>
      <c r="N2301"/>
    </row>
    <row r="2302" spans="1:14" ht="12.75">
      <c r="A2302" s="1"/>
      <c r="G2302" s="8"/>
      <c r="H2302" s="8"/>
      <c r="L2302" s="22"/>
      <c r="M2302"/>
      <c r="N2302"/>
    </row>
    <row r="2303" spans="1:14" ht="12.75">
      <c r="A2303" s="1"/>
      <c r="G2303" s="8"/>
      <c r="H2303" s="8"/>
      <c r="L2303" s="22"/>
      <c r="M2303"/>
      <c r="N2303"/>
    </row>
    <row r="2304" spans="1:14" ht="12.75">
      <c r="A2304" s="1"/>
      <c r="G2304" s="8"/>
      <c r="H2304" s="8"/>
      <c r="L2304" s="22"/>
      <c r="M2304"/>
      <c r="N2304"/>
    </row>
    <row r="2305" spans="1:14" ht="12.75">
      <c r="A2305" s="1"/>
      <c r="G2305" s="8"/>
      <c r="H2305" s="8"/>
      <c r="L2305" s="22"/>
      <c r="M2305"/>
      <c r="N2305"/>
    </row>
    <row r="2306" spans="1:14" ht="12.75">
      <c r="A2306" s="1"/>
      <c r="G2306" s="8"/>
      <c r="H2306" s="8"/>
      <c r="L2306" s="22"/>
      <c r="M2306"/>
      <c r="N2306"/>
    </row>
    <row r="2307" spans="1:14" ht="12.75">
      <c r="A2307" s="1"/>
      <c r="G2307" s="8"/>
      <c r="H2307" s="8"/>
      <c r="L2307" s="22"/>
      <c r="M2307"/>
      <c r="N2307"/>
    </row>
    <row r="2308" spans="1:14" ht="12.75">
      <c r="A2308" s="1"/>
      <c r="G2308" s="8"/>
      <c r="H2308" s="8"/>
      <c r="L2308" s="22"/>
      <c r="M2308"/>
      <c r="N2308"/>
    </row>
    <row r="2309" spans="1:14" ht="12.75">
      <c r="A2309" s="1"/>
      <c r="G2309" s="8"/>
      <c r="H2309" s="8"/>
      <c r="L2309" s="22"/>
      <c r="M2309"/>
      <c r="N2309"/>
    </row>
    <row r="2310" spans="1:14" ht="12.75">
      <c r="A2310" s="1"/>
      <c r="G2310" s="8"/>
      <c r="H2310" s="8"/>
      <c r="L2310" s="22"/>
      <c r="M2310"/>
      <c r="N2310"/>
    </row>
    <row r="2311" spans="1:14" ht="12.75">
      <c r="A2311" s="1"/>
      <c r="G2311" s="8"/>
      <c r="H2311" s="8"/>
      <c r="L2311" s="22"/>
      <c r="M2311"/>
      <c r="N2311"/>
    </row>
    <row r="2312" spans="1:14" ht="12.75">
      <c r="A2312" s="1"/>
      <c r="G2312" s="8"/>
      <c r="H2312" s="8"/>
      <c r="L2312" s="22"/>
      <c r="M2312"/>
      <c r="N2312"/>
    </row>
    <row r="2313" spans="1:14" ht="12.75">
      <c r="A2313" s="1"/>
      <c r="G2313" s="8"/>
      <c r="H2313" s="8"/>
      <c r="L2313" s="22"/>
      <c r="M2313"/>
      <c r="N2313"/>
    </row>
    <row r="2314" spans="1:14" ht="12.75">
      <c r="A2314" s="1"/>
      <c r="G2314" s="8"/>
      <c r="H2314" s="8"/>
      <c r="L2314" s="22"/>
      <c r="M2314"/>
      <c r="N2314"/>
    </row>
    <row r="2315" spans="1:14" ht="12.75">
      <c r="A2315" s="1"/>
      <c r="G2315" s="8"/>
      <c r="H2315" s="8"/>
      <c r="L2315" s="22"/>
      <c r="M2315"/>
      <c r="N2315"/>
    </row>
    <row r="2316" spans="1:14" ht="12.75">
      <c r="A2316" s="1"/>
      <c r="G2316" s="8"/>
      <c r="H2316" s="8"/>
      <c r="L2316" s="22"/>
      <c r="M2316"/>
      <c r="N2316"/>
    </row>
    <row r="2317" spans="1:14" ht="12.75">
      <c r="A2317" s="1"/>
      <c r="G2317" s="8"/>
      <c r="H2317" s="8"/>
      <c r="L2317" s="22"/>
      <c r="M2317"/>
      <c r="N2317"/>
    </row>
    <row r="2318" spans="1:14" ht="12.75">
      <c r="A2318" s="1"/>
      <c r="G2318" s="8"/>
      <c r="H2318" s="8"/>
      <c r="L2318" s="22"/>
      <c r="M2318"/>
      <c r="N2318"/>
    </row>
    <row r="2319" spans="1:14" ht="12.75">
      <c r="A2319" s="1"/>
      <c r="G2319" s="8"/>
      <c r="H2319" s="8"/>
      <c r="L2319" s="22"/>
      <c r="M2319"/>
      <c r="N2319"/>
    </row>
    <row r="2320" spans="1:14" ht="12.75">
      <c r="A2320" s="1"/>
      <c r="G2320" s="8"/>
      <c r="H2320" s="8"/>
      <c r="L2320" s="22"/>
      <c r="M2320"/>
      <c r="N2320"/>
    </row>
    <row r="2321" spans="1:14" ht="12.75">
      <c r="A2321" s="1"/>
      <c r="G2321" s="8"/>
      <c r="H2321" s="8"/>
      <c r="L2321" s="22"/>
      <c r="M2321"/>
      <c r="N2321"/>
    </row>
    <row r="2322" spans="1:14" ht="12.75">
      <c r="A2322" s="1"/>
      <c r="G2322" s="8"/>
      <c r="H2322" s="8"/>
      <c r="L2322" s="22"/>
      <c r="M2322"/>
      <c r="N2322"/>
    </row>
    <row r="2323" spans="1:14" ht="12.75">
      <c r="A2323" s="1"/>
      <c r="G2323" s="8"/>
      <c r="H2323" s="8"/>
      <c r="L2323" s="22"/>
      <c r="M2323"/>
      <c r="N2323"/>
    </row>
    <row r="2324" spans="1:14" ht="12.75">
      <c r="A2324" s="1"/>
      <c r="G2324" s="8"/>
      <c r="H2324" s="8"/>
      <c r="L2324" s="22"/>
      <c r="M2324"/>
      <c r="N2324"/>
    </row>
    <row r="2325" spans="1:14" ht="12.75">
      <c r="A2325" s="1"/>
      <c r="G2325" s="8"/>
      <c r="H2325" s="8"/>
      <c r="L2325" s="22"/>
      <c r="M2325"/>
      <c r="N2325"/>
    </row>
    <row r="2326" spans="1:14" ht="12.75">
      <c r="A2326" s="1"/>
      <c r="G2326" s="8"/>
      <c r="H2326" s="8"/>
      <c r="L2326" s="22"/>
      <c r="M2326"/>
      <c r="N2326"/>
    </row>
    <row r="2327" spans="1:14" ht="12.75">
      <c r="A2327" s="1"/>
      <c r="G2327" s="8"/>
      <c r="H2327" s="8"/>
      <c r="L2327" s="22"/>
      <c r="M2327"/>
      <c r="N2327"/>
    </row>
    <row r="2328" spans="1:14" ht="12.75">
      <c r="A2328" s="1"/>
      <c r="G2328" s="8"/>
      <c r="H2328" s="8"/>
      <c r="L2328" s="22"/>
      <c r="M2328"/>
      <c r="N2328"/>
    </row>
    <row r="2329" spans="1:14" ht="12.75">
      <c r="A2329" s="1"/>
      <c r="G2329" s="8"/>
      <c r="H2329" s="8"/>
      <c r="L2329" s="22"/>
      <c r="M2329"/>
      <c r="N2329"/>
    </row>
    <row r="2330" spans="1:14" ht="12.75">
      <c r="A2330" s="1"/>
      <c r="G2330" s="8"/>
      <c r="H2330" s="8"/>
      <c r="L2330" s="22"/>
      <c r="M2330"/>
      <c r="N2330"/>
    </row>
    <row r="2331" spans="1:14" ht="12.75">
      <c r="A2331" s="1"/>
      <c r="G2331" s="8"/>
      <c r="H2331" s="8"/>
      <c r="L2331" s="22"/>
      <c r="M2331"/>
      <c r="N2331"/>
    </row>
    <row r="2332" spans="1:14" ht="12.75">
      <c r="A2332" s="1"/>
      <c r="G2332" s="8"/>
      <c r="H2332" s="8"/>
      <c r="L2332" s="22"/>
      <c r="M2332"/>
      <c r="N2332"/>
    </row>
    <row r="2333" spans="1:14" ht="12.75">
      <c r="A2333" s="1"/>
      <c r="G2333" s="8"/>
      <c r="H2333" s="8"/>
      <c r="L2333" s="22"/>
      <c r="M2333"/>
      <c r="N2333"/>
    </row>
    <row r="2334" spans="1:14" ht="12.75">
      <c r="A2334" s="1"/>
      <c r="G2334" s="8"/>
      <c r="H2334" s="8"/>
      <c r="L2334" s="22"/>
      <c r="M2334"/>
      <c r="N2334"/>
    </row>
    <row r="2335" spans="1:14" ht="12.75">
      <c r="A2335" s="1"/>
      <c r="G2335" s="8"/>
      <c r="H2335" s="8"/>
      <c r="L2335" s="22"/>
      <c r="M2335"/>
      <c r="N2335"/>
    </row>
    <row r="2336" spans="1:14" ht="12.75">
      <c r="A2336" s="1"/>
      <c r="G2336" s="8"/>
      <c r="H2336" s="8"/>
      <c r="L2336" s="22"/>
      <c r="M2336"/>
      <c r="N2336"/>
    </row>
    <row r="2337" spans="1:14" ht="12.75">
      <c r="A2337" s="1"/>
      <c r="G2337" s="8"/>
      <c r="H2337" s="8"/>
      <c r="L2337" s="22"/>
      <c r="M2337"/>
      <c r="N2337"/>
    </row>
    <row r="2338" spans="1:14" ht="12.75">
      <c r="A2338" s="1"/>
      <c r="G2338" s="8"/>
      <c r="H2338" s="8"/>
      <c r="L2338" s="22"/>
      <c r="M2338"/>
      <c r="N2338"/>
    </row>
    <row r="2339" spans="1:14" ht="12.75">
      <c r="A2339" s="1"/>
      <c r="G2339" s="8"/>
      <c r="H2339" s="8"/>
      <c r="L2339" s="22"/>
      <c r="M2339"/>
      <c r="N2339"/>
    </row>
    <row r="2340" spans="1:14" ht="12.75">
      <c r="A2340" s="1"/>
      <c r="G2340" s="8"/>
      <c r="H2340" s="8"/>
      <c r="L2340" s="22"/>
      <c r="M2340"/>
      <c r="N2340"/>
    </row>
    <row r="2341" spans="1:14" ht="12.75">
      <c r="A2341" s="1"/>
      <c r="G2341" s="8"/>
      <c r="H2341" s="8"/>
      <c r="L2341" s="22"/>
      <c r="M2341"/>
      <c r="N2341"/>
    </row>
    <row r="2342" spans="1:14" ht="12.75">
      <c r="A2342" s="1"/>
      <c r="G2342" s="8"/>
      <c r="H2342" s="8"/>
      <c r="L2342" s="22"/>
      <c r="M2342"/>
      <c r="N2342"/>
    </row>
    <row r="2343" spans="1:14" ht="12.75">
      <c r="A2343" s="1"/>
      <c r="G2343" s="8"/>
      <c r="H2343" s="8"/>
      <c r="L2343" s="22"/>
      <c r="M2343"/>
      <c r="N2343"/>
    </row>
    <row r="2344" spans="1:14" ht="12.75">
      <c r="A2344" s="1"/>
      <c r="G2344" s="8"/>
      <c r="H2344" s="8"/>
      <c r="L2344" s="22"/>
      <c r="M2344"/>
      <c r="N2344"/>
    </row>
    <row r="2345" spans="1:14" ht="12.75">
      <c r="A2345" s="1"/>
      <c r="G2345" s="8"/>
      <c r="H2345" s="8"/>
      <c r="L2345" s="22"/>
      <c r="M2345"/>
      <c r="N2345"/>
    </row>
    <row r="2346" spans="1:14" ht="12.75">
      <c r="A2346" s="1"/>
      <c r="G2346" s="8"/>
      <c r="H2346" s="8"/>
      <c r="L2346" s="22"/>
      <c r="M2346"/>
      <c r="N2346"/>
    </row>
    <row r="2347" spans="1:14" ht="12.75">
      <c r="A2347" s="1"/>
      <c r="G2347" s="8"/>
      <c r="H2347" s="8"/>
      <c r="L2347" s="22"/>
      <c r="M2347"/>
      <c r="N2347"/>
    </row>
    <row r="2348" spans="1:14" ht="12.75">
      <c r="A2348" s="1"/>
      <c r="G2348" s="8"/>
      <c r="H2348" s="8"/>
      <c r="L2348" s="22"/>
      <c r="M2348"/>
      <c r="N2348"/>
    </row>
    <row r="2349" spans="1:14" ht="12.75">
      <c r="A2349" s="1"/>
      <c r="G2349" s="8"/>
      <c r="H2349" s="8"/>
      <c r="L2349" s="22"/>
      <c r="M2349"/>
      <c r="N2349"/>
    </row>
    <row r="2350" spans="1:14" ht="12.75">
      <c r="A2350" s="1"/>
      <c r="G2350" s="8"/>
      <c r="H2350" s="8"/>
      <c r="L2350" s="22"/>
      <c r="M2350"/>
      <c r="N2350"/>
    </row>
    <row r="2351" spans="1:14" ht="12.75">
      <c r="A2351" s="1"/>
      <c r="G2351" s="8"/>
      <c r="H2351" s="8"/>
      <c r="L2351" s="22"/>
      <c r="M2351"/>
      <c r="N2351"/>
    </row>
    <row r="2352" spans="1:14" ht="12.75">
      <c r="A2352" s="1"/>
      <c r="G2352" s="8"/>
      <c r="H2352" s="8"/>
      <c r="L2352" s="22"/>
      <c r="M2352"/>
      <c r="N2352"/>
    </row>
    <row r="2353" spans="1:14" ht="12.75">
      <c r="A2353" s="1"/>
      <c r="G2353" s="8"/>
      <c r="H2353" s="8"/>
      <c r="L2353" s="22"/>
      <c r="M2353"/>
      <c r="N2353"/>
    </row>
    <row r="2354" spans="1:14" ht="12.75">
      <c r="A2354" s="1"/>
      <c r="G2354" s="8"/>
      <c r="H2354" s="8"/>
      <c r="L2354" s="22"/>
      <c r="M2354"/>
      <c r="N2354"/>
    </row>
    <row r="2355" spans="1:14" ht="12.75">
      <c r="A2355" s="1"/>
      <c r="G2355" s="8"/>
      <c r="H2355" s="8"/>
      <c r="L2355" s="22"/>
      <c r="M2355"/>
      <c r="N2355"/>
    </row>
    <row r="2356" spans="1:14" ht="12.75">
      <c r="A2356" s="1"/>
      <c r="G2356" s="8"/>
      <c r="H2356" s="8"/>
      <c r="L2356" s="22"/>
      <c r="M2356"/>
      <c r="N2356"/>
    </row>
    <row r="2357" spans="1:14" ht="12.75">
      <c r="A2357" s="1"/>
      <c r="G2357" s="8"/>
      <c r="H2357" s="8"/>
      <c r="L2357" s="22"/>
      <c r="M2357"/>
      <c r="N2357"/>
    </row>
    <row r="2358" spans="1:14" ht="12.75">
      <c r="A2358" s="1"/>
      <c r="G2358" s="8"/>
      <c r="H2358" s="8"/>
      <c r="L2358" s="22"/>
      <c r="M2358"/>
      <c r="N2358"/>
    </row>
    <row r="2359" spans="1:14" ht="12.75">
      <c r="A2359" s="1"/>
      <c r="G2359" s="8"/>
      <c r="H2359" s="8"/>
      <c r="L2359" s="22"/>
      <c r="M2359"/>
      <c r="N2359"/>
    </row>
    <row r="2360" spans="1:14" ht="12.75">
      <c r="A2360" s="1"/>
      <c r="G2360" s="8"/>
      <c r="H2360" s="8"/>
      <c r="L2360" s="22"/>
      <c r="M2360"/>
      <c r="N2360"/>
    </row>
    <row r="2361" spans="1:14" ht="12.75">
      <c r="A2361" s="1"/>
      <c r="G2361" s="8"/>
      <c r="H2361" s="8"/>
      <c r="L2361" s="22"/>
      <c r="M2361"/>
      <c r="N2361"/>
    </row>
    <row r="2362" spans="1:14" ht="12.75">
      <c r="A2362" s="1"/>
      <c r="G2362" s="8"/>
      <c r="H2362" s="8"/>
      <c r="L2362" s="22"/>
      <c r="M2362"/>
      <c r="N2362"/>
    </row>
    <row r="2363" spans="1:14" ht="12.75">
      <c r="A2363" s="1"/>
      <c r="G2363" s="8"/>
      <c r="H2363" s="8"/>
      <c r="L2363" s="22"/>
      <c r="M2363"/>
      <c r="N2363"/>
    </row>
    <row r="2364" spans="1:14" ht="12.75">
      <c r="A2364" s="1"/>
      <c r="G2364" s="8"/>
      <c r="H2364" s="8"/>
      <c r="L2364" s="22"/>
      <c r="M2364"/>
      <c r="N2364"/>
    </row>
    <row r="2365" spans="1:14" ht="12.75">
      <c r="A2365" s="1"/>
      <c r="G2365" s="8"/>
      <c r="H2365" s="8"/>
      <c r="L2365" s="22"/>
      <c r="M2365"/>
      <c r="N2365"/>
    </row>
    <row r="2366" spans="1:14" ht="12.75">
      <c r="A2366" s="1"/>
      <c r="G2366" s="8"/>
      <c r="H2366" s="8"/>
      <c r="L2366" s="22"/>
      <c r="M2366"/>
      <c r="N2366"/>
    </row>
    <row r="2367" spans="1:14" ht="12.75">
      <c r="A2367" s="1"/>
      <c r="G2367" s="8"/>
      <c r="H2367" s="8"/>
      <c r="L2367" s="22"/>
      <c r="M2367"/>
      <c r="N2367"/>
    </row>
    <row r="2368" spans="1:14" ht="12.75">
      <c r="A2368" s="1"/>
      <c r="G2368" s="8"/>
      <c r="H2368" s="8"/>
      <c r="L2368" s="22"/>
      <c r="M2368"/>
      <c r="N2368"/>
    </row>
    <row r="2369" spans="1:14" ht="12.75">
      <c r="A2369" s="1"/>
      <c r="G2369" s="8"/>
      <c r="H2369" s="8"/>
      <c r="L2369" s="22"/>
      <c r="M2369"/>
      <c r="N2369"/>
    </row>
    <row r="2370" spans="1:14" ht="12.75">
      <c r="A2370" s="1"/>
      <c r="G2370" s="8"/>
      <c r="H2370" s="8"/>
      <c r="L2370" s="22"/>
      <c r="M2370"/>
      <c r="N2370"/>
    </row>
    <row r="2371" spans="1:14" ht="12.75">
      <c r="A2371" s="1"/>
      <c r="G2371" s="8"/>
      <c r="H2371" s="8"/>
      <c r="L2371" s="22"/>
      <c r="M2371"/>
      <c r="N2371"/>
    </row>
    <row r="2372" spans="1:14" ht="12.75">
      <c r="A2372" s="1"/>
      <c r="G2372" s="8"/>
      <c r="H2372" s="8"/>
      <c r="L2372" s="22"/>
      <c r="M2372"/>
      <c r="N2372"/>
    </row>
    <row r="2373" spans="1:14" ht="12.75">
      <c r="A2373" s="1"/>
      <c r="G2373" s="8"/>
      <c r="H2373" s="8"/>
      <c r="L2373" s="22"/>
      <c r="M2373"/>
      <c r="N2373"/>
    </row>
    <row r="2374" spans="1:14" ht="12.75">
      <c r="A2374" s="1"/>
      <c r="G2374" s="8"/>
      <c r="H2374" s="8"/>
      <c r="L2374" s="22"/>
      <c r="M2374"/>
      <c r="N2374"/>
    </row>
    <row r="2375" spans="1:14" ht="12.75">
      <c r="A2375" s="1"/>
      <c r="G2375" s="8"/>
      <c r="H2375" s="8"/>
      <c r="L2375" s="22"/>
      <c r="M2375"/>
      <c r="N2375"/>
    </row>
    <row r="2376" spans="1:14" ht="12.75">
      <c r="A2376" s="1"/>
      <c r="G2376" s="8"/>
      <c r="H2376" s="8"/>
      <c r="L2376" s="22"/>
      <c r="M2376"/>
      <c r="N2376"/>
    </row>
    <row r="2377" spans="1:14" ht="12.75">
      <c r="A2377" s="1"/>
      <c r="G2377" s="8"/>
      <c r="H2377" s="8"/>
      <c r="L2377" s="22"/>
      <c r="M2377"/>
      <c r="N2377"/>
    </row>
    <row r="2378" spans="1:14" ht="12.75">
      <c r="A2378" s="1"/>
      <c r="G2378" s="8"/>
      <c r="H2378" s="8"/>
      <c r="L2378" s="22"/>
      <c r="M2378"/>
      <c r="N2378"/>
    </row>
    <row r="2379" spans="1:14" ht="12.75">
      <c r="A2379" s="1"/>
      <c r="G2379" s="8"/>
      <c r="H2379" s="8"/>
      <c r="L2379" s="22"/>
      <c r="M2379"/>
      <c r="N2379"/>
    </row>
    <row r="2380" spans="1:14" ht="12.75">
      <c r="A2380" s="1"/>
      <c r="G2380" s="8"/>
      <c r="H2380" s="8"/>
      <c r="L2380" s="22"/>
      <c r="M2380"/>
      <c r="N2380"/>
    </row>
    <row r="2381" spans="1:14" ht="12.75">
      <c r="A2381" s="1"/>
      <c r="G2381" s="8"/>
      <c r="H2381" s="8"/>
      <c r="L2381" s="22"/>
      <c r="M2381"/>
      <c r="N2381"/>
    </row>
    <row r="2382" spans="1:14" ht="12.75">
      <c r="A2382" s="1"/>
      <c r="G2382" s="8"/>
      <c r="H2382" s="8"/>
      <c r="L2382" s="22"/>
      <c r="M2382"/>
      <c r="N2382"/>
    </row>
    <row r="2383" spans="1:14" ht="12.75">
      <c r="A2383" s="1"/>
      <c r="G2383" s="8"/>
      <c r="H2383" s="8"/>
      <c r="L2383" s="22"/>
      <c r="M2383"/>
      <c r="N2383"/>
    </row>
    <row r="2384" spans="1:14" ht="12.75">
      <c r="A2384" s="1"/>
      <c r="G2384" s="8"/>
      <c r="H2384" s="8"/>
      <c r="L2384" s="22"/>
      <c r="M2384"/>
      <c r="N2384"/>
    </row>
    <row r="2385" spans="1:14" ht="12.75">
      <c r="A2385" s="1"/>
      <c r="G2385" s="8"/>
      <c r="H2385" s="8"/>
      <c r="L2385" s="22"/>
      <c r="M2385"/>
      <c r="N2385"/>
    </row>
    <row r="2386" spans="1:14" ht="12.75">
      <c r="A2386" s="1"/>
      <c r="G2386" s="8"/>
      <c r="H2386" s="8"/>
      <c r="L2386" s="22"/>
      <c r="M2386"/>
      <c r="N2386"/>
    </row>
    <row r="2387" spans="1:14" ht="12.75">
      <c r="A2387" s="1"/>
      <c r="G2387" s="8"/>
      <c r="H2387" s="8"/>
      <c r="L2387" s="22"/>
      <c r="M2387"/>
      <c r="N2387"/>
    </row>
    <row r="2388" spans="1:14" ht="12.75">
      <c r="A2388" s="1"/>
      <c r="G2388" s="8"/>
      <c r="H2388" s="8"/>
      <c r="L2388" s="22"/>
      <c r="M2388"/>
      <c r="N2388"/>
    </row>
    <row r="2389" spans="1:14" ht="12.75">
      <c r="A2389" s="1"/>
      <c r="G2389" s="8"/>
      <c r="H2389" s="8"/>
      <c r="L2389" s="22"/>
      <c r="M2389"/>
      <c r="N2389"/>
    </row>
    <row r="2390" spans="1:14" ht="12.75">
      <c r="A2390" s="1"/>
      <c r="G2390" s="8"/>
      <c r="H2390" s="8"/>
      <c r="L2390" s="22"/>
      <c r="M2390"/>
      <c r="N2390"/>
    </row>
    <row r="2391" spans="1:14" ht="12.75">
      <c r="A2391" s="1"/>
      <c r="G2391" s="8"/>
      <c r="H2391" s="8"/>
      <c r="L2391" s="22"/>
      <c r="M2391"/>
      <c r="N2391"/>
    </row>
    <row r="2392" spans="1:14" ht="12.75">
      <c r="A2392" s="1"/>
      <c r="G2392" s="8"/>
      <c r="H2392" s="8"/>
      <c r="L2392" s="22"/>
      <c r="M2392"/>
      <c r="N2392"/>
    </row>
    <row r="2393" spans="1:14" ht="12.75">
      <c r="A2393" s="1"/>
      <c r="G2393" s="8"/>
      <c r="H2393" s="8"/>
      <c r="L2393" s="22"/>
      <c r="M2393"/>
      <c r="N2393"/>
    </row>
    <row r="2394" spans="1:14" ht="12.75">
      <c r="A2394" s="1"/>
      <c r="G2394" s="8"/>
      <c r="H2394" s="8"/>
      <c r="L2394" s="22"/>
      <c r="M2394"/>
      <c r="N2394"/>
    </row>
    <row r="2395" spans="1:14" ht="12.75">
      <c r="A2395" s="1"/>
      <c r="G2395" s="8"/>
      <c r="H2395" s="8"/>
      <c r="L2395" s="22"/>
      <c r="M2395"/>
      <c r="N2395"/>
    </row>
    <row r="2396" spans="1:14" ht="12.75">
      <c r="A2396" s="1"/>
      <c r="G2396" s="8"/>
      <c r="H2396" s="8"/>
      <c r="L2396" s="22"/>
      <c r="M2396"/>
      <c r="N2396"/>
    </row>
    <row r="2397" spans="1:14" ht="12.75">
      <c r="A2397" s="1"/>
      <c r="G2397" s="8"/>
      <c r="H2397" s="8"/>
      <c r="L2397" s="22"/>
      <c r="M2397"/>
      <c r="N2397"/>
    </row>
    <row r="2398" spans="1:14" ht="12.75">
      <c r="A2398" s="1"/>
      <c r="G2398" s="8"/>
      <c r="H2398" s="8"/>
      <c r="L2398" s="22"/>
      <c r="M2398"/>
      <c r="N2398"/>
    </row>
    <row r="2399" spans="1:14" ht="12.75">
      <c r="A2399" s="1"/>
      <c r="G2399" s="8"/>
      <c r="H2399" s="8"/>
      <c r="L2399" s="22"/>
      <c r="M2399"/>
      <c r="N2399"/>
    </row>
    <row r="2400" spans="1:14" ht="12.75">
      <c r="A2400" s="1"/>
      <c r="G2400" s="8"/>
      <c r="H2400" s="8"/>
      <c r="L2400" s="22"/>
      <c r="M2400"/>
      <c r="N2400"/>
    </row>
    <row r="2401" spans="1:14" ht="12.75">
      <c r="A2401" s="1"/>
      <c r="G2401" s="8"/>
      <c r="H2401" s="8"/>
      <c r="L2401" s="22"/>
      <c r="M2401"/>
      <c r="N2401"/>
    </row>
    <row r="2402" spans="1:14" ht="12.75">
      <c r="A2402" s="1"/>
      <c r="G2402" s="8"/>
      <c r="H2402" s="8"/>
      <c r="L2402" s="22"/>
      <c r="M2402"/>
      <c r="N2402"/>
    </row>
    <row r="2403" spans="1:14" ht="12.75">
      <c r="A2403" s="1"/>
      <c r="G2403" s="8"/>
      <c r="H2403" s="8"/>
      <c r="L2403" s="22"/>
      <c r="M2403"/>
      <c r="N2403"/>
    </row>
    <row r="2404" spans="1:14" ht="12.75">
      <c r="A2404" s="1"/>
      <c r="G2404" s="8"/>
      <c r="H2404" s="8"/>
      <c r="L2404" s="22"/>
      <c r="M2404"/>
      <c r="N2404"/>
    </row>
    <row r="2405" spans="1:14" ht="12.75">
      <c r="A2405" s="1"/>
      <c r="G2405" s="8"/>
      <c r="H2405" s="8"/>
      <c r="L2405" s="22"/>
      <c r="M2405"/>
      <c r="N2405"/>
    </row>
    <row r="2406" spans="1:14" ht="12.75">
      <c r="A2406" s="1"/>
      <c r="G2406" s="8"/>
      <c r="H2406" s="8"/>
      <c r="L2406" s="22"/>
      <c r="M2406"/>
      <c r="N2406"/>
    </row>
    <row r="2407" spans="1:14" ht="12.75">
      <c r="A2407" s="1"/>
      <c r="G2407" s="8"/>
      <c r="H2407" s="8"/>
      <c r="L2407" s="22"/>
      <c r="M2407"/>
      <c r="N2407"/>
    </row>
    <row r="2408" spans="1:14" ht="12.75">
      <c r="A2408" s="1"/>
      <c r="G2408" s="8"/>
      <c r="H2408" s="8"/>
      <c r="L2408" s="22"/>
      <c r="M2408"/>
      <c r="N2408"/>
    </row>
    <row r="2409" spans="1:14" ht="12.75">
      <c r="A2409" s="1"/>
      <c r="G2409" s="8"/>
      <c r="H2409" s="8"/>
      <c r="L2409" s="22"/>
      <c r="M2409"/>
      <c r="N2409"/>
    </row>
    <row r="2410" spans="1:14" ht="12.75">
      <c r="A2410" s="1"/>
      <c r="G2410" s="8"/>
      <c r="H2410" s="8"/>
      <c r="L2410" s="22"/>
      <c r="M2410"/>
      <c r="N2410"/>
    </row>
    <row r="2411" spans="1:14" ht="12.75">
      <c r="A2411" s="1"/>
      <c r="G2411" s="8"/>
      <c r="H2411" s="8"/>
      <c r="L2411" s="22"/>
      <c r="M2411"/>
      <c r="N2411"/>
    </row>
    <row r="2412" spans="1:14" ht="12.75">
      <c r="A2412" s="1"/>
      <c r="G2412" s="8"/>
      <c r="H2412" s="8"/>
      <c r="L2412" s="22"/>
      <c r="M2412"/>
      <c r="N2412"/>
    </row>
    <row r="2413" spans="1:14" ht="12.75">
      <c r="A2413" s="1"/>
      <c r="G2413" s="8"/>
      <c r="H2413" s="8"/>
      <c r="L2413" s="22"/>
      <c r="M2413"/>
      <c r="N2413"/>
    </row>
    <row r="2414" spans="1:14" ht="12.75">
      <c r="A2414" s="1"/>
      <c r="G2414" s="8"/>
      <c r="H2414" s="8"/>
      <c r="L2414" s="22"/>
      <c r="M2414"/>
      <c r="N2414"/>
    </row>
    <row r="2415" spans="1:14" ht="12.75">
      <c r="A2415" s="1"/>
      <c r="G2415" s="8"/>
      <c r="H2415" s="8"/>
      <c r="L2415" s="22"/>
      <c r="M2415"/>
      <c r="N2415"/>
    </row>
    <row r="2416" spans="1:14" ht="12.75">
      <c r="A2416" s="1"/>
      <c r="G2416" s="8"/>
      <c r="H2416" s="8"/>
      <c r="L2416" s="22"/>
      <c r="M2416"/>
      <c r="N2416"/>
    </row>
    <row r="2417" spans="1:14" ht="12.75">
      <c r="A2417" s="1"/>
      <c r="G2417" s="8"/>
      <c r="H2417" s="8"/>
      <c r="L2417" s="22"/>
      <c r="M2417"/>
      <c r="N2417"/>
    </row>
    <row r="2418" spans="1:14" ht="12.75">
      <c r="A2418" s="1"/>
      <c r="G2418" s="8"/>
      <c r="H2418" s="8"/>
      <c r="L2418" s="22"/>
      <c r="M2418"/>
      <c r="N2418"/>
    </row>
    <row r="2419" spans="1:14" ht="12.75">
      <c r="A2419" s="1"/>
      <c r="G2419" s="8"/>
      <c r="H2419" s="8"/>
      <c r="L2419" s="22"/>
      <c r="M2419"/>
      <c r="N2419"/>
    </row>
    <row r="2420" spans="1:14" ht="12.75">
      <c r="A2420" s="1"/>
      <c r="G2420" s="8"/>
      <c r="H2420" s="8"/>
      <c r="L2420" s="22"/>
      <c r="M2420"/>
      <c r="N2420"/>
    </row>
    <row r="2421" spans="1:14" ht="12.75">
      <c r="A2421" s="1"/>
      <c r="G2421" s="8"/>
      <c r="H2421" s="8"/>
      <c r="L2421" s="22"/>
      <c r="M2421"/>
      <c r="N2421"/>
    </row>
    <row r="2422" spans="1:14" ht="12.75">
      <c r="A2422" s="1"/>
      <c r="G2422" s="8"/>
      <c r="H2422" s="8"/>
      <c r="L2422" s="22"/>
      <c r="M2422"/>
      <c r="N2422"/>
    </row>
    <row r="2423" spans="1:14" ht="12.75">
      <c r="A2423" s="1"/>
      <c r="G2423" s="8"/>
      <c r="H2423" s="8"/>
      <c r="L2423" s="22"/>
      <c r="M2423"/>
      <c r="N2423"/>
    </row>
    <row r="2424" spans="1:14" ht="12.75">
      <c r="A2424" s="1"/>
      <c r="G2424" s="8"/>
      <c r="H2424" s="8"/>
      <c r="L2424" s="22"/>
      <c r="M2424"/>
      <c r="N2424"/>
    </row>
    <row r="2425" spans="1:14" ht="12.75">
      <c r="A2425" s="1"/>
      <c r="G2425" s="8"/>
      <c r="H2425" s="8"/>
      <c r="L2425" s="22"/>
      <c r="M2425"/>
      <c r="N2425"/>
    </row>
    <row r="2426" spans="1:14" ht="12.75">
      <c r="A2426" s="1"/>
      <c r="G2426" s="8"/>
      <c r="H2426" s="8"/>
      <c r="L2426" s="22"/>
      <c r="M2426"/>
      <c r="N2426"/>
    </row>
    <row r="2427" spans="1:14" ht="12.75">
      <c r="A2427" s="1"/>
      <c r="G2427" s="8"/>
      <c r="H2427" s="8"/>
      <c r="L2427" s="22"/>
      <c r="M2427"/>
      <c r="N2427"/>
    </row>
    <row r="2428" spans="1:14" ht="12.75">
      <c r="A2428" s="1"/>
      <c r="G2428" s="8"/>
      <c r="H2428" s="8"/>
      <c r="L2428" s="22"/>
      <c r="M2428"/>
      <c r="N2428"/>
    </row>
    <row r="2429" spans="1:14" ht="12.75">
      <c r="A2429" s="1"/>
      <c r="G2429" s="8"/>
      <c r="H2429" s="8"/>
      <c r="L2429" s="22"/>
      <c r="M2429"/>
      <c r="N2429"/>
    </row>
    <row r="2430" spans="1:14" ht="12.75">
      <c r="A2430" s="1"/>
      <c r="G2430" s="8"/>
      <c r="H2430" s="8"/>
      <c r="L2430" s="22"/>
      <c r="M2430"/>
      <c r="N2430"/>
    </row>
    <row r="2431" spans="1:14" ht="12.75">
      <c r="A2431" s="1"/>
      <c r="G2431" s="8"/>
      <c r="H2431" s="8"/>
      <c r="L2431" s="22"/>
      <c r="M2431"/>
      <c r="N2431"/>
    </row>
    <row r="2432" spans="1:14" ht="12.75">
      <c r="A2432" s="1"/>
      <c r="G2432" s="8"/>
      <c r="H2432" s="8"/>
      <c r="L2432" s="22"/>
      <c r="M2432"/>
      <c r="N2432"/>
    </row>
    <row r="2433" spans="1:14" ht="12.75">
      <c r="A2433" s="1"/>
      <c r="G2433" s="8"/>
      <c r="H2433" s="8"/>
      <c r="L2433" s="22"/>
      <c r="M2433"/>
      <c r="N2433"/>
    </row>
    <row r="2434" spans="1:14" ht="12.75">
      <c r="A2434" s="1"/>
      <c r="G2434" s="8"/>
      <c r="H2434" s="8"/>
      <c r="L2434" s="22"/>
      <c r="M2434"/>
      <c r="N2434"/>
    </row>
    <row r="2435" spans="1:14" ht="12.75">
      <c r="A2435" s="1"/>
      <c r="G2435" s="8"/>
      <c r="H2435" s="8"/>
      <c r="L2435" s="22"/>
      <c r="M2435"/>
      <c r="N2435"/>
    </row>
    <row r="2436" spans="1:14" ht="12.75">
      <c r="A2436" s="1"/>
      <c r="G2436" s="8"/>
      <c r="H2436" s="8"/>
      <c r="L2436" s="22"/>
      <c r="M2436"/>
      <c r="N2436"/>
    </row>
    <row r="2437" spans="1:14" ht="12.75">
      <c r="A2437" s="1"/>
      <c r="G2437" s="8"/>
      <c r="H2437" s="8"/>
      <c r="L2437" s="22"/>
      <c r="M2437"/>
      <c r="N2437"/>
    </row>
    <row r="2438" spans="1:14" ht="12.75">
      <c r="A2438" s="1"/>
      <c r="G2438" s="8"/>
      <c r="H2438" s="8"/>
      <c r="L2438" s="22"/>
      <c r="M2438"/>
      <c r="N2438"/>
    </row>
    <row r="2439" spans="1:14" ht="12.75">
      <c r="A2439" s="1"/>
      <c r="G2439" s="8"/>
      <c r="H2439" s="8"/>
      <c r="L2439" s="22"/>
      <c r="M2439"/>
      <c r="N2439"/>
    </row>
    <row r="2440" spans="1:14" ht="12.75">
      <c r="A2440" s="1"/>
      <c r="G2440" s="8"/>
      <c r="H2440" s="8"/>
      <c r="L2440" s="22"/>
      <c r="M2440"/>
      <c r="N2440"/>
    </row>
    <row r="2441" spans="1:14" ht="12.75">
      <c r="A2441" s="1"/>
      <c r="G2441" s="8"/>
      <c r="H2441" s="8"/>
      <c r="L2441" s="22"/>
      <c r="M2441"/>
      <c r="N2441"/>
    </row>
    <row r="2442" spans="1:14" ht="12.75">
      <c r="A2442" s="1"/>
      <c r="G2442" s="8"/>
      <c r="H2442" s="8"/>
      <c r="L2442" s="22"/>
      <c r="M2442"/>
      <c r="N2442"/>
    </row>
    <row r="2443" spans="1:14" ht="12.75">
      <c r="A2443" s="1"/>
      <c r="G2443" s="8"/>
      <c r="H2443" s="8"/>
      <c r="L2443" s="22"/>
      <c r="M2443"/>
      <c r="N2443"/>
    </row>
    <row r="2444" spans="1:14" ht="12.75">
      <c r="A2444" s="1"/>
      <c r="G2444" s="8"/>
      <c r="H2444" s="8"/>
      <c r="L2444" s="22"/>
      <c r="M2444"/>
      <c r="N2444"/>
    </row>
    <row r="2445" spans="1:14" ht="12.75">
      <c r="A2445" s="1"/>
      <c r="G2445" s="8"/>
      <c r="H2445" s="8"/>
      <c r="L2445" s="22"/>
      <c r="M2445"/>
      <c r="N2445"/>
    </row>
    <row r="2446" spans="1:14" ht="12.75">
      <c r="A2446" s="1"/>
      <c r="G2446" s="8"/>
      <c r="H2446" s="8"/>
      <c r="L2446" s="22"/>
      <c r="M2446"/>
      <c r="N2446"/>
    </row>
    <row r="2447" spans="1:14" ht="12.75">
      <c r="A2447" s="1"/>
      <c r="G2447" s="8"/>
      <c r="H2447" s="8"/>
      <c r="L2447" s="22"/>
      <c r="M2447"/>
      <c r="N2447"/>
    </row>
    <row r="2448" spans="1:14" ht="12.75">
      <c r="A2448" s="1"/>
      <c r="G2448" s="8"/>
      <c r="H2448" s="8"/>
      <c r="L2448" s="22"/>
      <c r="M2448"/>
      <c r="N2448"/>
    </row>
    <row r="2449" spans="1:14" ht="12.75">
      <c r="A2449" s="1"/>
      <c r="G2449" s="8"/>
      <c r="H2449" s="8"/>
      <c r="L2449" s="22"/>
      <c r="M2449"/>
      <c r="N2449"/>
    </row>
    <row r="2450" spans="1:14" ht="12.75">
      <c r="A2450" s="1"/>
      <c r="G2450" s="8"/>
      <c r="H2450" s="8"/>
      <c r="L2450" s="22"/>
      <c r="M2450"/>
      <c r="N2450"/>
    </row>
    <row r="2451" spans="1:14" ht="12.75">
      <c r="A2451" s="1"/>
      <c r="G2451" s="8"/>
      <c r="H2451" s="8"/>
      <c r="L2451" s="22"/>
      <c r="M2451"/>
      <c r="N2451"/>
    </row>
    <row r="2452" spans="1:14" ht="12.75">
      <c r="A2452" s="1"/>
      <c r="G2452" s="8"/>
      <c r="H2452" s="8"/>
      <c r="L2452" s="22"/>
      <c r="M2452"/>
      <c r="N2452"/>
    </row>
    <row r="2453" spans="1:14" ht="12.75">
      <c r="A2453" s="1"/>
      <c r="G2453" s="8"/>
      <c r="H2453" s="8"/>
      <c r="L2453" s="22"/>
      <c r="M2453"/>
      <c r="N2453"/>
    </row>
    <row r="2454" spans="1:14" ht="12.75">
      <c r="A2454" s="1"/>
      <c r="G2454" s="8"/>
      <c r="H2454" s="8"/>
      <c r="L2454" s="22"/>
      <c r="M2454"/>
      <c r="N2454"/>
    </row>
    <row r="2455" spans="1:14" ht="12.75">
      <c r="A2455" s="1"/>
      <c r="G2455" s="8"/>
      <c r="H2455" s="8"/>
      <c r="L2455" s="22"/>
      <c r="M2455"/>
      <c r="N2455"/>
    </row>
    <row r="2456" spans="1:14" ht="12.75">
      <c r="A2456" s="1"/>
      <c r="G2456" s="8"/>
      <c r="H2456" s="8"/>
      <c r="L2456" s="22"/>
      <c r="M2456"/>
      <c r="N2456"/>
    </row>
    <row r="2457" spans="1:14" ht="12.75">
      <c r="A2457" s="1"/>
      <c r="G2457" s="8"/>
      <c r="H2457" s="8"/>
      <c r="L2457" s="22"/>
      <c r="M2457"/>
      <c r="N2457"/>
    </row>
    <row r="2458" spans="1:14" ht="12.75">
      <c r="A2458" s="1"/>
      <c r="G2458" s="8"/>
      <c r="H2458" s="8"/>
      <c r="L2458" s="22"/>
      <c r="M2458"/>
      <c r="N2458"/>
    </row>
    <row r="2459" spans="1:14" ht="12.75">
      <c r="A2459" s="1"/>
      <c r="G2459" s="8"/>
      <c r="H2459" s="8"/>
      <c r="L2459" s="22"/>
      <c r="M2459"/>
      <c r="N2459"/>
    </row>
    <row r="2460" spans="1:14" ht="12.75">
      <c r="A2460" s="1"/>
      <c r="G2460" s="8"/>
      <c r="H2460" s="8"/>
      <c r="L2460" s="22"/>
      <c r="M2460"/>
      <c r="N2460"/>
    </row>
    <row r="2461" spans="1:14" ht="12.75">
      <c r="A2461" s="1"/>
      <c r="G2461" s="8"/>
      <c r="H2461" s="8"/>
      <c r="L2461" s="22"/>
      <c r="M2461"/>
      <c r="N2461"/>
    </row>
    <row r="2462" spans="1:14" ht="12.75">
      <c r="A2462" s="1"/>
      <c r="G2462" s="8"/>
      <c r="H2462" s="8"/>
      <c r="L2462" s="22"/>
      <c r="M2462"/>
      <c r="N2462"/>
    </row>
    <row r="2463" spans="1:14" ht="12.75">
      <c r="A2463" s="1"/>
      <c r="G2463" s="8"/>
      <c r="H2463" s="8"/>
      <c r="L2463" s="22"/>
      <c r="M2463"/>
      <c r="N2463"/>
    </row>
    <row r="2464" spans="1:14" ht="12.75">
      <c r="A2464" s="1"/>
      <c r="G2464" s="8"/>
      <c r="H2464" s="8"/>
      <c r="L2464" s="22"/>
      <c r="M2464"/>
      <c r="N2464"/>
    </row>
    <row r="2465" spans="1:14" ht="12.75">
      <c r="A2465" s="1"/>
      <c r="G2465" s="8"/>
      <c r="H2465" s="8"/>
      <c r="L2465" s="22"/>
      <c r="M2465"/>
      <c r="N2465"/>
    </row>
    <row r="2466" spans="1:14" ht="12.75">
      <c r="A2466" s="1"/>
      <c r="G2466" s="8"/>
      <c r="H2466" s="8"/>
      <c r="L2466" s="22"/>
      <c r="M2466"/>
      <c r="N2466"/>
    </row>
    <row r="2467" spans="1:14" ht="12.75">
      <c r="A2467" s="1"/>
      <c r="G2467" s="8"/>
      <c r="H2467" s="8"/>
      <c r="L2467" s="22"/>
      <c r="M2467"/>
      <c r="N2467"/>
    </row>
    <row r="2468" spans="1:14" ht="12.75">
      <c r="A2468" s="1"/>
      <c r="G2468" s="8"/>
      <c r="H2468" s="8"/>
      <c r="L2468" s="22"/>
      <c r="M2468"/>
      <c r="N2468"/>
    </row>
    <row r="2469" spans="1:14" ht="12.75">
      <c r="A2469" s="1"/>
      <c r="G2469" s="8"/>
      <c r="H2469" s="8"/>
      <c r="L2469" s="22"/>
      <c r="M2469"/>
      <c r="N2469"/>
    </row>
    <row r="2470" spans="1:14" ht="12.75">
      <c r="A2470" s="1"/>
      <c r="G2470" s="8"/>
      <c r="H2470" s="8"/>
      <c r="L2470" s="22"/>
      <c r="M2470"/>
      <c r="N2470"/>
    </row>
    <row r="2471" spans="1:14" ht="12.75">
      <c r="A2471" s="1"/>
      <c r="G2471" s="8"/>
      <c r="H2471" s="8"/>
      <c r="L2471" s="22"/>
      <c r="M2471"/>
      <c r="N2471"/>
    </row>
    <row r="2472" spans="1:14" ht="12.75">
      <c r="A2472" s="1"/>
      <c r="G2472" s="8"/>
      <c r="H2472" s="8"/>
      <c r="L2472" s="22"/>
      <c r="M2472"/>
      <c r="N2472"/>
    </row>
    <row r="2473" spans="1:14" ht="12.75">
      <c r="A2473" s="1"/>
      <c r="G2473" s="8"/>
      <c r="H2473" s="8"/>
      <c r="L2473" s="22"/>
      <c r="M2473"/>
      <c r="N2473"/>
    </row>
    <row r="2474" spans="1:14" ht="12.75">
      <c r="A2474" s="1"/>
      <c r="G2474" s="8"/>
      <c r="H2474" s="8"/>
      <c r="L2474" s="22"/>
      <c r="M2474"/>
      <c r="N2474"/>
    </row>
    <row r="2475" spans="1:14" ht="12.75">
      <c r="A2475" s="1"/>
      <c r="G2475" s="8"/>
      <c r="H2475" s="8"/>
      <c r="L2475" s="22"/>
      <c r="M2475"/>
      <c r="N2475"/>
    </row>
    <row r="2476" spans="1:14" ht="12.75">
      <c r="A2476" s="1"/>
      <c r="G2476" s="8"/>
      <c r="H2476" s="8"/>
      <c r="L2476" s="22"/>
      <c r="M2476"/>
      <c r="N2476"/>
    </row>
    <row r="2477" spans="1:14" ht="12.75">
      <c r="A2477" s="1"/>
      <c r="G2477" s="8"/>
      <c r="H2477" s="8"/>
      <c r="L2477" s="22"/>
      <c r="M2477"/>
      <c r="N2477"/>
    </row>
    <row r="2478" spans="1:14" ht="12.75">
      <c r="A2478" s="1"/>
      <c r="G2478" s="8"/>
      <c r="H2478" s="8"/>
      <c r="L2478" s="22"/>
      <c r="M2478"/>
      <c r="N2478"/>
    </row>
    <row r="2479" spans="1:14" ht="12.75">
      <c r="A2479" s="1"/>
      <c r="G2479" s="8"/>
      <c r="H2479" s="8"/>
      <c r="L2479" s="22"/>
      <c r="M2479"/>
      <c r="N2479"/>
    </row>
    <row r="2480" spans="1:14" ht="12.75">
      <c r="A2480" s="1"/>
      <c r="G2480" s="8"/>
      <c r="H2480" s="8"/>
      <c r="L2480" s="22"/>
      <c r="M2480"/>
      <c r="N2480"/>
    </row>
    <row r="2481" spans="1:14" ht="12.75">
      <c r="A2481" s="1"/>
      <c r="G2481" s="8"/>
      <c r="H2481" s="8"/>
      <c r="L2481" s="22"/>
      <c r="M2481"/>
      <c r="N2481"/>
    </row>
    <row r="2482" spans="1:14" ht="12.75">
      <c r="A2482" s="1"/>
      <c r="G2482" s="8"/>
      <c r="H2482" s="8"/>
      <c r="L2482" s="22"/>
      <c r="M2482"/>
      <c r="N2482"/>
    </row>
    <row r="2483" spans="1:14" ht="12.75">
      <c r="A2483" s="1"/>
      <c r="G2483" s="8"/>
      <c r="H2483" s="8"/>
      <c r="L2483" s="22"/>
      <c r="M2483"/>
      <c r="N2483"/>
    </row>
    <row r="2484" spans="1:14" ht="12.75">
      <c r="A2484" s="1"/>
      <c r="G2484" s="8"/>
      <c r="H2484" s="8"/>
      <c r="L2484" s="22"/>
      <c r="M2484"/>
      <c r="N2484"/>
    </row>
    <row r="2485" spans="1:14" ht="12.75">
      <c r="A2485" s="1"/>
      <c r="G2485" s="8"/>
      <c r="H2485" s="8"/>
      <c r="L2485" s="22"/>
      <c r="M2485"/>
      <c r="N2485"/>
    </row>
    <row r="2486" spans="1:14" ht="12.75">
      <c r="A2486" s="1"/>
      <c r="G2486" s="8"/>
      <c r="H2486" s="8"/>
      <c r="L2486" s="22"/>
      <c r="M2486"/>
      <c r="N2486"/>
    </row>
    <row r="2487" spans="1:14" ht="12.75">
      <c r="A2487" s="1"/>
      <c r="G2487" s="8"/>
      <c r="H2487" s="8"/>
      <c r="L2487" s="22"/>
      <c r="M2487"/>
      <c r="N2487"/>
    </row>
    <row r="2488" spans="1:14" ht="12.75">
      <c r="A2488" s="1"/>
      <c r="G2488" s="8"/>
      <c r="H2488" s="8"/>
      <c r="L2488" s="22"/>
      <c r="M2488"/>
      <c r="N2488"/>
    </row>
    <row r="2489" spans="1:14" ht="12.75">
      <c r="A2489" s="1"/>
      <c r="G2489" s="8"/>
      <c r="H2489" s="8"/>
      <c r="L2489" s="22"/>
      <c r="M2489"/>
      <c r="N2489"/>
    </row>
    <row r="2490" spans="1:14" ht="12.75">
      <c r="A2490" s="1"/>
      <c r="G2490" s="8"/>
      <c r="H2490" s="8"/>
      <c r="L2490" s="22"/>
      <c r="M2490"/>
      <c r="N2490"/>
    </row>
    <row r="2491" spans="1:14" ht="12.75">
      <c r="A2491" s="1"/>
      <c r="G2491" s="8"/>
      <c r="H2491" s="8"/>
      <c r="L2491" s="22"/>
      <c r="M2491"/>
      <c r="N2491"/>
    </row>
    <row r="2492" spans="1:14" ht="12.75">
      <c r="A2492" s="1"/>
      <c r="G2492" s="8"/>
      <c r="H2492" s="8"/>
      <c r="L2492" s="22"/>
      <c r="M2492"/>
      <c r="N2492"/>
    </row>
    <row r="2493" spans="1:14" ht="12.75">
      <c r="A2493" s="1"/>
      <c r="G2493" s="8"/>
      <c r="H2493" s="8"/>
      <c r="L2493" s="22"/>
      <c r="M2493"/>
      <c r="N2493"/>
    </row>
    <row r="2494" spans="1:14" ht="12.75">
      <c r="A2494" s="1"/>
      <c r="G2494" s="8"/>
      <c r="H2494" s="8"/>
      <c r="L2494" s="22"/>
      <c r="M2494"/>
      <c r="N2494"/>
    </row>
    <row r="2495" spans="1:14" ht="12.75">
      <c r="A2495" s="1"/>
      <c r="G2495" s="8"/>
      <c r="H2495" s="8"/>
      <c r="L2495" s="22"/>
      <c r="M2495"/>
      <c r="N2495"/>
    </row>
    <row r="2496" spans="1:14" ht="12.75">
      <c r="A2496" s="1"/>
      <c r="G2496" s="8"/>
      <c r="H2496" s="8"/>
      <c r="L2496" s="22"/>
      <c r="M2496"/>
      <c r="N2496"/>
    </row>
    <row r="2497" spans="1:14" ht="12.75">
      <c r="A2497" s="1"/>
      <c r="G2497" s="8"/>
      <c r="H2497" s="8"/>
      <c r="L2497" s="22"/>
      <c r="M2497"/>
      <c r="N2497"/>
    </row>
    <row r="2498" spans="1:14" ht="12.75">
      <c r="A2498" s="1"/>
      <c r="G2498" s="8"/>
      <c r="H2498" s="8"/>
      <c r="L2498" s="22"/>
      <c r="M2498"/>
      <c r="N2498"/>
    </row>
    <row r="2499" spans="1:14" ht="12.75">
      <c r="A2499" s="1"/>
      <c r="G2499" s="8"/>
      <c r="H2499" s="8"/>
      <c r="L2499" s="22"/>
      <c r="M2499"/>
      <c r="N2499"/>
    </row>
    <row r="2500" spans="1:14" ht="12.75">
      <c r="A2500" s="1"/>
      <c r="G2500" s="8"/>
      <c r="H2500" s="8"/>
      <c r="L2500" s="22"/>
      <c r="M2500"/>
      <c r="N2500"/>
    </row>
    <row r="2501" spans="1:14" ht="12.75">
      <c r="A2501" s="1"/>
      <c r="G2501" s="8"/>
      <c r="H2501" s="8"/>
      <c r="L2501" s="22"/>
      <c r="M2501"/>
      <c r="N2501"/>
    </row>
    <row r="2502" spans="1:14" ht="12.75">
      <c r="A2502" s="1"/>
      <c r="G2502" s="8"/>
      <c r="H2502" s="8"/>
      <c r="L2502" s="22"/>
      <c r="M2502"/>
      <c r="N2502"/>
    </row>
    <row r="2503" spans="1:14" ht="12.75">
      <c r="A2503" s="1"/>
      <c r="G2503" s="8"/>
      <c r="H2503" s="8"/>
      <c r="L2503" s="22"/>
      <c r="M2503"/>
      <c r="N2503"/>
    </row>
    <row r="2504" spans="1:14" ht="12.75">
      <c r="A2504" s="1"/>
      <c r="G2504" s="8"/>
      <c r="H2504" s="8"/>
      <c r="L2504" s="22"/>
      <c r="M2504"/>
      <c r="N2504"/>
    </row>
    <row r="2505" spans="1:14" ht="12.75">
      <c r="A2505" s="1"/>
      <c r="G2505" s="8"/>
      <c r="H2505" s="8"/>
      <c r="L2505" s="22"/>
      <c r="M2505"/>
      <c r="N2505"/>
    </row>
    <row r="2506" spans="1:14" ht="12.75">
      <c r="A2506" s="1"/>
      <c r="G2506" s="8"/>
      <c r="H2506" s="8"/>
      <c r="L2506" s="22"/>
      <c r="M2506"/>
      <c r="N2506"/>
    </row>
    <row r="2507" spans="1:14" ht="12.75">
      <c r="A2507" s="1"/>
      <c r="G2507" s="8"/>
      <c r="H2507" s="8"/>
      <c r="L2507" s="22"/>
      <c r="M2507"/>
      <c r="N2507"/>
    </row>
    <row r="2508" spans="1:14" ht="12.75">
      <c r="A2508" s="1"/>
      <c r="G2508" s="8"/>
      <c r="H2508" s="8"/>
      <c r="L2508" s="22"/>
      <c r="M2508"/>
      <c r="N2508"/>
    </row>
    <row r="2509" spans="1:14" ht="12.75">
      <c r="A2509" s="1"/>
      <c r="G2509" s="8"/>
      <c r="H2509" s="8"/>
      <c r="L2509" s="22"/>
      <c r="M2509"/>
      <c r="N2509"/>
    </row>
    <row r="2510" spans="1:14" ht="12.75">
      <c r="A2510" s="1"/>
      <c r="G2510" s="8"/>
      <c r="H2510" s="8"/>
      <c r="L2510" s="22"/>
      <c r="M2510"/>
      <c r="N2510"/>
    </row>
    <row r="2511" spans="1:14" ht="12.75">
      <c r="A2511" s="1"/>
      <c r="G2511" s="8"/>
      <c r="H2511" s="8"/>
      <c r="L2511" s="22"/>
      <c r="M2511"/>
      <c r="N2511"/>
    </row>
    <row r="2512" spans="1:14" ht="12.75">
      <c r="A2512" s="1"/>
      <c r="G2512" s="8"/>
      <c r="H2512" s="8"/>
      <c r="L2512" s="22"/>
      <c r="M2512"/>
      <c r="N2512"/>
    </row>
    <row r="2513" spans="1:14" ht="12.75">
      <c r="A2513" s="1"/>
      <c r="G2513" s="8"/>
      <c r="H2513" s="8"/>
      <c r="L2513" s="22"/>
      <c r="M2513"/>
      <c r="N2513"/>
    </row>
    <row r="2514" spans="1:14" ht="12.75">
      <c r="A2514" s="1"/>
      <c r="G2514" s="8"/>
      <c r="H2514" s="8"/>
      <c r="L2514" s="22"/>
      <c r="M2514"/>
      <c r="N2514"/>
    </row>
    <row r="2515" spans="1:14" ht="12.75">
      <c r="A2515" s="1"/>
      <c r="G2515" s="8"/>
      <c r="H2515" s="8"/>
      <c r="L2515" s="22"/>
      <c r="M2515"/>
      <c r="N2515"/>
    </row>
    <row r="2516" spans="1:14" ht="12.75">
      <c r="A2516" s="1"/>
      <c r="G2516" s="8"/>
      <c r="H2516" s="8"/>
      <c r="L2516" s="22"/>
      <c r="M2516"/>
      <c r="N2516"/>
    </row>
    <row r="2517" spans="1:14" ht="12.75">
      <c r="A2517" s="1"/>
      <c r="G2517" s="8"/>
      <c r="H2517" s="8"/>
      <c r="L2517" s="22"/>
      <c r="M2517"/>
      <c r="N2517"/>
    </row>
    <row r="2518" spans="1:14" ht="12.75">
      <c r="A2518" s="1"/>
      <c r="G2518" s="8"/>
      <c r="H2518" s="8"/>
      <c r="L2518" s="22"/>
      <c r="M2518"/>
      <c r="N2518"/>
    </row>
    <row r="2519" spans="1:14" ht="12.75">
      <c r="A2519" s="1"/>
      <c r="G2519" s="8"/>
      <c r="H2519" s="8"/>
      <c r="L2519" s="22"/>
      <c r="M2519"/>
      <c r="N2519"/>
    </row>
    <row r="2520" spans="1:14" ht="12.75">
      <c r="A2520" s="1"/>
      <c r="G2520" s="8"/>
      <c r="H2520" s="8"/>
      <c r="L2520" s="22"/>
      <c r="M2520"/>
      <c r="N2520"/>
    </row>
    <row r="2521" spans="1:14" ht="12.75">
      <c r="A2521" s="1"/>
      <c r="G2521" s="8"/>
      <c r="H2521" s="8"/>
      <c r="L2521" s="22"/>
      <c r="M2521"/>
      <c r="N2521"/>
    </row>
    <row r="2522" spans="1:14" ht="12.75">
      <c r="A2522" s="1"/>
      <c r="G2522" s="8"/>
      <c r="H2522" s="8"/>
      <c r="L2522" s="22"/>
      <c r="M2522"/>
      <c r="N2522"/>
    </row>
    <row r="2523" spans="1:14" ht="12.75">
      <c r="A2523" s="1"/>
      <c r="G2523" s="8"/>
      <c r="H2523" s="8"/>
      <c r="L2523" s="22"/>
      <c r="M2523"/>
      <c r="N2523"/>
    </row>
    <row r="2524" spans="1:14" ht="12.75">
      <c r="A2524" s="1"/>
      <c r="G2524" s="8"/>
      <c r="H2524" s="8"/>
      <c r="L2524" s="22"/>
      <c r="M2524"/>
      <c r="N2524"/>
    </row>
    <row r="2525" spans="1:14" ht="12.75">
      <c r="A2525" s="1"/>
      <c r="G2525" s="8"/>
      <c r="H2525" s="8"/>
      <c r="L2525" s="22"/>
      <c r="M2525"/>
      <c r="N2525"/>
    </row>
    <row r="2526" spans="1:14" ht="12.75">
      <c r="A2526" s="1"/>
      <c r="G2526" s="8"/>
      <c r="H2526" s="8"/>
      <c r="L2526" s="22"/>
      <c r="M2526"/>
      <c r="N2526"/>
    </row>
    <row r="2527" spans="1:14" ht="12.75">
      <c r="A2527" s="1"/>
      <c r="G2527" s="8"/>
      <c r="H2527" s="8"/>
      <c r="L2527" s="22"/>
      <c r="M2527"/>
      <c r="N2527"/>
    </row>
    <row r="2528" spans="1:14" ht="12.75">
      <c r="A2528" s="1"/>
      <c r="G2528" s="8"/>
      <c r="H2528" s="8"/>
      <c r="L2528" s="22"/>
      <c r="M2528"/>
      <c r="N2528"/>
    </row>
    <row r="2529" spans="1:14" ht="12.75">
      <c r="A2529" s="1"/>
      <c r="G2529" s="8"/>
      <c r="H2529" s="8"/>
      <c r="L2529" s="22"/>
      <c r="M2529"/>
      <c r="N2529"/>
    </row>
    <row r="2530" spans="1:14" ht="12.75">
      <c r="A2530" s="1"/>
      <c r="G2530" s="8"/>
      <c r="H2530" s="8"/>
      <c r="L2530" s="22"/>
      <c r="M2530"/>
      <c r="N2530"/>
    </row>
    <row r="2531" spans="1:14" ht="12.75">
      <c r="A2531" s="1"/>
      <c r="G2531" s="8"/>
      <c r="H2531" s="8"/>
      <c r="L2531" s="22"/>
      <c r="M2531"/>
      <c r="N2531"/>
    </row>
    <row r="2532" spans="1:14" ht="12.75">
      <c r="A2532" s="1"/>
      <c r="G2532" s="8"/>
      <c r="H2532" s="8"/>
      <c r="L2532" s="22"/>
      <c r="M2532"/>
      <c r="N2532"/>
    </row>
    <row r="2533" spans="1:14" ht="12.75">
      <c r="A2533" s="1"/>
      <c r="G2533" s="8"/>
      <c r="H2533" s="8"/>
      <c r="L2533" s="22"/>
      <c r="M2533"/>
      <c r="N2533"/>
    </row>
    <row r="2534" spans="1:14" ht="12.75">
      <c r="A2534" s="1"/>
      <c r="G2534" s="8"/>
      <c r="H2534" s="8"/>
      <c r="L2534" s="22"/>
      <c r="M2534"/>
      <c r="N2534"/>
    </row>
    <row r="2535" spans="1:14" ht="12.75">
      <c r="A2535" s="1"/>
      <c r="G2535" s="8"/>
      <c r="H2535" s="8"/>
      <c r="L2535" s="22"/>
      <c r="M2535"/>
      <c r="N2535"/>
    </row>
    <row r="2536" spans="1:14" ht="12.75">
      <c r="A2536" s="1"/>
      <c r="G2536" s="8"/>
      <c r="H2536" s="8"/>
      <c r="L2536" s="22"/>
      <c r="M2536"/>
      <c r="N2536"/>
    </row>
    <row r="2537" spans="1:14" ht="12.75">
      <c r="A2537" s="1"/>
      <c r="G2537" s="8"/>
      <c r="H2537" s="8"/>
      <c r="L2537" s="22"/>
      <c r="M2537"/>
      <c r="N2537"/>
    </row>
    <row r="2538" spans="1:14" ht="12.75">
      <c r="A2538" s="1"/>
      <c r="G2538" s="8"/>
      <c r="H2538" s="8"/>
      <c r="L2538" s="22"/>
      <c r="M2538"/>
      <c r="N2538"/>
    </row>
    <row r="2539" spans="1:14" ht="12.75">
      <c r="A2539" s="1"/>
      <c r="G2539" s="8"/>
      <c r="H2539" s="8"/>
      <c r="L2539" s="22"/>
      <c r="M2539"/>
      <c r="N2539"/>
    </row>
    <row r="2540" spans="1:14" ht="12.75">
      <c r="A2540" s="1"/>
      <c r="G2540" s="8"/>
      <c r="H2540" s="8"/>
      <c r="L2540" s="22"/>
      <c r="M2540"/>
      <c r="N2540"/>
    </row>
    <row r="2541" spans="1:14" ht="12.75">
      <c r="A2541" s="1"/>
      <c r="G2541" s="8"/>
      <c r="H2541" s="8"/>
      <c r="L2541" s="22"/>
      <c r="M2541"/>
      <c r="N2541"/>
    </row>
    <row r="2542" spans="1:14" ht="12.75">
      <c r="A2542" s="1"/>
      <c r="G2542" s="8"/>
      <c r="H2542" s="8"/>
      <c r="L2542" s="22"/>
      <c r="M2542"/>
      <c r="N2542"/>
    </row>
    <row r="2543" spans="1:14" ht="12.75">
      <c r="A2543" s="1"/>
      <c r="G2543" s="8"/>
      <c r="H2543" s="8"/>
      <c r="L2543" s="22"/>
      <c r="M2543"/>
      <c r="N2543"/>
    </row>
    <row r="2544" spans="1:14" ht="12.75">
      <c r="A2544" s="1"/>
      <c r="G2544" s="8"/>
      <c r="H2544" s="8"/>
      <c r="L2544" s="22"/>
      <c r="M2544"/>
      <c r="N2544"/>
    </row>
    <row r="2545" spans="1:14" ht="12.75">
      <c r="A2545" s="1"/>
      <c r="G2545" s="8"/>
      <c r="H2545" s="8"/>
      <c r="L2545" s="22"/>
      <c r="M2545"/>
      <c r="N2545"/>
    </row>
    <row r="2546" spans="1:14" ht="12.75">
      <c r="A2546" s="1"/>
      <c r="G2546" s="8"/>
      <c r="H2546" s="8"/>
      <c r="L2546" s="22"/>
      <c r="M2546"/>
      <c r="N2546"/>
    </row>
    <row r="2547" spans="1:14" ht="12.75">
      <c r="A2547" s="1"/>
      <c r="G2547" s="8"/>
      <c r="H2547" s="8"/>
      <c r="L2547" s="22"/>
      <c r="M2547"/>
      <c r="N2547"/>
    </row>
    <row r="2548" spans="1:14" ht="12.75">
      <c r="A2548" s="1"/>
      <c r="G2548" s="8"/>
      <c r="H2548" s="8"/>
      <c r="L2548" s="22"/>
      <c r="M2548"/>
      <c r="N2548"/>
    </row>
    <row r="2549" spans="1:14" ht="12.75">
      <c r="A2549" s="1"/>
      <c r="G2549" s="8"/>
      <c r="H2549" s="8"/>
      <c r="L2549" s="22"/>
      <c r="M2549"/>
      <c r="N2549"/>
    </row>
    <row r="2550" spans="1:14" ht="12.75">
      <c r="A2550" s="1"/>
      <c r="G2550" s="8"/>
      <c r="H2550" s="8"/>
      <c r="L2550" s="22"/>
      <c r="M2550"/>
      <c r="N2550"/>
    </row>
    <row r="2551" spans="1:14" ht="12.75">
      <c r="A2551" s="1"/>
      <c r="G2551" s="8"/>
      <c r="H2551" s="8"/>
      <c r="L2551" s="22"/>
      <c r="M2551"/>
      <c r="N2551"/>
    </row>
    <row r="2552" spans="1:14" ht="12.75">
      <c r="A2552" s="1"/>
      <c r="G2552" s="8"/>
      <c r="H2552" s="8"/>
      <c r="L2552" s="22"/>
      <c r="M2552"/>
      <c r="N2552"/>
    </row>
    <row r="2553" spans="1:14" ht="12.75">
      <c r="A2553" s="1"/>
      <c r="G2553" s="8"/>
      <c r="H2553" s="8"/>
      <c r="L2553" s="22"/>
      <c r="M2553"/>
      <c r="N2553"/>
    </row>
    <row r="2554" spans="1:14" ht="12.75">
      <c r="A2554" s="1"/>
      <c r="G2554" s="8"/>
      <c r="H2554" s="8"/>
      <c r="L2554" s="22"/>
      <c r="M2554"/>
      <c r="N2554"/>
    </row>
    <row r="2555" spans="1:14" ht="12.75">
      <c r="A2555" s="1"/>
      <c r="G2555" s="8"/>
      <c r="H2555" s="8"/>
      <c r="L2555" s="22"/>
      <c r="M2555"/>
      <c r="N2555"/>
    </row>
    <row r="2556" spans="1:14" ht="12.75">
      <c r="A2556" s="1"/>
      <c r="G2556" s="8"/>
      <c r="H2556" s="8"/>
      <c r="L2556" s="22"/>
      <c r="M2556"/>
      <c r="N2556"/>
    </row>
    <row r="2557" spans="1:14" ht="12.75">
      <c r="A2557" s="1"/>
      <c r="G2557" s="8"/>
      <c r="H2557" s="8"/>
      <c r="L2557" s="22"/>
      <c r="M2557"/>
      <c r="N2557"/>
    </row>
    <row r="2558" spans="1:14" ht="12.75">
      <c r="A2558" s="1"/>
      <c r="G2558" s="8"/>
      <c r="H2558" s="8"/>
      <c r="L2558" s="22"/>
      <c r="M2558"/>
      <c r="N2558"/>
    </row>
    <row r="2559" spans="1:14" ht="12.75">
      <c r="A2559" s="1"/>
      <c r="G2559" s="8"/>
      <c r="H2559" s="8"/>
      <c r="L2559" s="22"/>
      <c r="M2559"/>
      <c r="N2559"/>
    </row>
    <row r="2560" spans="1:14" ht="12.75">
      <c r="A2560" s="1"/>
      <c r="G2560" s="8"/>
      <c r="H2560" s="8"/>
      <c r="L2560" s="22"/>
      <c r="M2560"/>
      <c r="N2560"/>
    </row>
    <row r="2561" spans="1:14" ht="12.75">
      <c r="A2561" s="1"/>
      <c r="G2561" s="8"/>
      <c r="H2561" s="8"/>
      <c r="L2561" s="22"/>
      <c r="M2561"/>
      <c r="N2561"/>
    </row>
    <row r="2562" spans="1:14" ht="12.75">
      <c r="A2562" s="1"/>
      <c r="G2562" s="8"/>
      <c r="H2562" s="8"/>
      <c r="L2562" s="22"/>
      <c r="M2562"/>
      <c r="N2562"/>
    </row>
    <row r="2563" spans="1:14" ht="12.75">
      <c r="A2563" s="1"/>
      <c r="G2563" s="8"/>
      <c r="H2563" s="8"/>
      <c r="L2563" s="22"/>
      <c r="M2563"/>
      <c r="N2563"/>
    </row>
    <row r="2564" spans="1:14" ht="12.75">
      <c r="A2564" s="1"/>
      <c r="G2564" s="8"/>
      <c r="H2564" s="8"/>
      <c r="L2564" s="22"/>
      <c r="M2564"/>
      <c r="N2564"/>
    </row>
    <row r="2565" spans="1:14" ht="12.75">
      <c r="A2565" s="1"/>
      <c r="G2565" s="8"/>
      <c r="H2565" s="8"/>
      <c r="L2565" s="22"/>
      <c r="M2565"/>
      <c r="N2565"/>
    </row>
    <row r="2566" spans="1:14" ht="12.75">
      <c r="A2566" s="1"/>
      <c r="G2566" s="8"/>
      <c r="H2566" s="8"/>
      <c r="L2566" s="22"/>
      <c r="M2566"/>
      <c r="N2566"/>
    </row>
    <row r="2567" spans="1:14" ht="12.75">
      <c r="A2567" s="1"/>
      <c r="G2567" s="8"/>
      <c r="H2567" s="8"/>
      <c r="L2567" s="22"/>
      <c r="M2567"/>
      <c r="N2567"/>
    </row>
    <row r="2568" spans="1:14" ht="12.75">
      <c r="A2568" s="1"/>
      <c r="G2568" s="8"/>
      <c r="H2568" s="8"/>
      <c r="L2568" s="22"/>
      <c r="M2568"/>
      <c r="N2568"/>
    </row>
    <row r="2569" spans="1:14" ht="12.75">
      <c r="A2569" s="1"/>
      <c r="G2569" s="8"/>
      <c r="H2569" s="8"/>
      <c r="L2569" s="22"/>
      <c r="M2569"/>
      <c r="N2569"/>
    </row>
    <row r="2570" spans="1:14" ht="12.75">
      <c r="A2570" s="1"/>
      <c r="G2570" s="8"/>
      <c r="H2570" s="8"/>
      <c r="L2570" s="22"/>
      <c r="M2570"/>
      <c r="N2570"/>
    </row>
    <row r="2571" spans="1:14" ht="12.75">
      <c r="A2571" s="1"/>
      <c r="G2571" s="8"/>
      <c r="H2571" s="8"/>
      <c r="L2571" s="22"/>
      <c r="M2571"/>
      <c r="N2571"/>
    </row>
    <row r="2572" spans="1:14" ht="12.75">
      <c r="A2572" s="1"/>
      <c r="G2572" s="8"/>
      <c r="H2572" s="8"/>
      <c r="L2572" s="22"/>
      <c r="M2572"/>
      <c r="N2572"/>
    </row>
    <row r="2573" spans="1:14" ht="12.75">
      <c r="A2573" s="1"/>
      <c r="G2573" s="8"/>
      <c r="H2573" s="8"/>
      <c r="L2573" s="22"/>
      <c r="M2573"/>
      <c r="N2573"/>
    </row>
    <row r="2574" spans="1:14" ht="12.75">
      <c r="A2574" s="1"/>
      <c r="G2574" s="8"/>
      <c r="H2574" s="8"/>
      <c r="L2574" s="22"/>
      <c r="M2574"/>
      <c r="N2574"/>
    </row>
    <row r="2575" spans="1:14" ht="12.75">
      <c r="A2575" s="1"/>
      <c r="G2575" s="8"/>
      <c r="H2575" s="8"/>
      <c r="L2575" s="22"/>
      <c r="M2575"/>
      <c r="N2575"/>
    </row>
    <row r="2576" spans="1:14" ht="12.75">
      <c r="A2576" s="1"/>
      <c r="G2576" s="8"/>
      <c r="H2576" s="8"/>
      <c r="L2576" s="22"/>
      <c r="M2576"/>
      <c r="N2576"/>
    </row>
    <row r="2577" spans="1:14" ht="12.75">
      <c r="A2577" s="1"/>
      <c r="G2577" s="8"/>
      <c r="H2577" s="8"/>
      <c r="L2577" s="22"/>
      <c r="M2577"/>
      <c r="N2577"/>
    </row>
    <row r="2578" spans="1:14" ht="12.75">
      <c r="A2578" s="1"/>
      <c r="G2578" s="8"/>
      <c r="H2578" s="8"/>
      <c r="L2578" s="22"/>
      <c r="M2578"/>
      <c r="N2578"/>
    </row>
    <row r="2579" spans="1:14" ht="12.75">
      <c r="A2579" s="1"/>
      <c r="G2579" s="8"/>
      <c r="H2579" s="8"/>
      <c r="L2579" s="22"/>
      <c r="M2579"/>
      <c r="N2579"/>
    </row>
    <row r="2580" spans="1:14" ht="12.75">
      <c r="A2580" s="1"/>
      <c r="G2580" s="8"/>
      <c r="H2580" s="8"/>
      <c r="L2580" s="22"/>
      <c r="M2580"/>
      <c r="N2580"/>
    </row>
    <row r="2581" spans="1:14" ht="12.75">
      <c r="A2581" s="1"/>
      <c r="G2581" s="8"/>
      <c r="H2581" s="8"/>
      <c r="L2581" s="22"/>
      <c r="M2581"/>
      <c r="N2581"/>
    </row>
    <row r="2582" spans="1:14" ht="12.75">
      <c r="A2582" s="1"/>
      <c r="G2582" s="8"/>
      <c r="H2582" s="8"/>
      <c r="L2582" s="22"/>
      <c r="M2582"/>
      <c r="N2582"/>
    </row>
    <row r="2583" spans="1:14" ht="12.75">
      <c r="A2583" s="1"/>
      <c r="G2583" s="8"/>
      <c r="H2583" s="8"/>
      <c r="L2583" s="22"/>
      <c r="M2583"/>
      <c r="N2583"/>
    </row>
    <row r="2584" spans="1:14" ht="12.75">
      <c r="A2584" s="1"/>
      <c r="G2584" s="8"/>
      <c r="H2584" s="8"/>
      <c r="L2584" s="22"/>
      <c r="M2584"/>
      <c r="N2584"/>
    </row>
    <row r="2585" spans="1:14" ht="12.75">
      <c r="A2585" s="1"/>
      <c r="G2585" s="8"/>
      <c r="H2585" s="8"/>
      <c r="L2585" s="22"/>
      <c r="M2585"/>
      <c r="N2585"/>
    </row>
    <row r="2586" spans="1:14" ht="12.75">
      <c r="A2586" s="1"/>
      <c r="G2586" s="8"/>
      <c r="H2586" s="8"/>
      <c r="L2586" s="22"/>
      <c r="M2586"/>
      <c r="N2586"/>
    </row>
    <row r="2587" spans="1:14" ht="12.75">
      <c r="A2587" s="1"/>
      <c r="G2587" s="8"/>
      <c r="H2587" s="8"/>
      <c r="L2587" s="22"/>
      <c r="M2587"/>
      <c r="N2587"/>
    </row>
    <row r="2588" spans="1:14" ht="12.75">
      <c r="A2588" s="1"/>
      <c r="G2588" s="8"/>
      <c r="H2588" s="8"/>
      <c r="L2588" s="22"/>
      <c r="M2588"/>
      <c r="N2588"/>
    </row>
    <row r="2589" spans="1:14" ht="12.75">
      <c r="A2589" s="1"/>
      <c r="G2589" s="8"/>
      <c r="H2589" s="8"/>
      <c r="L2589" s="22"/>
      <c r="M2589"/>
      <c r="N2589"/>
    </row>
    <row r="2590" spans="1:14" ht="12.75">
      <c r="A2590" s="1"/>
      <c r="G2590" s="8"/>
      <c r="H2590" s="8"/>
      <c r="L2590" s="22"/>
      <c r="M2590"/>
      <c r="N2590"/>
    </row>
    <row r="2591" spans="1:14" ht="12.75">
      <c r="A2591" s="1"/>
      <c r="G2591" s="8"/>
      <c r="H2591" s="8"/>
      <c r="L2591" s="22"/>
      <c r="M2591"/>
      <c r="N2591"/>
    </row>
    <row r="2592" spans="1:14" ht="12.75">
      <c r="A2592" s="1"/>
      <c r="G2592" s="8"/>
      <c r="H2592" s="8"/>
      <c r="L2592" s="22"/>
      <c r="M2592"/>
      <c r="N2592"/>
    </row>
    <row r="2593" spans="1:14" ht="12.75">
      <c r="A2593" s="1"/>
      <c r="G2593" s="8"/>
      <c r="H2593" s="8"/>
      <c r="L2593" s="22"/>
      <c r="M2593"/>
      <c r="N2593"/>
    </row>
    <row r="2594" spans="1:14" ht="12.75">
      <c r="A2594" s="1"/>
      <c r="G2594" s="8"/>
      <c r="H2594" s="8"/>
      <c r="L2594" s="22"/>
      <c r="M2594"/>
      <c r="N2594"/>
    </row>
    <row r="2595" spans="1:14" ht="12.75">
      <c r="A2595" s="1"/>
      <c r="G2595" s="8"/>
      <c r="H2595" s="8"/>
      <c r="L2595" s="22"/>
      <c r="M2595"/>
      <c r="N2595"/>
    </row>
    <row r="2596" spans="1:14" ht="12.75">
      <c r="A2596" s="1"/>
      <c r="G2596" s="8"/>
      <c r="H2596" s="8"/>
      <c r="L2596" s="22"/>
      <c r="M2596"/>
      <c r="N2596"/>
    </row>
    <row r="2597" spans="1:14" ht="12.75">
      <c r="A2597" s="1"/>
      <c r="G2597" s="8"/>
      <c r="H2597" s="8"/>
      <c r="L2597" s="22"/>
      <c r="M2597"/>
      <c r="N2597"/>
    </row>
    <row r="2598" spans="1:14" ht="12.75">
      <c r="A2598" s="1"/>
      <c r="G2598" s="8"/>
      <c r="H2598" s="8"/>
      <c r="L2598" s="22"/>
      <c r="M2598"/>
      <c r="N2598"/>
    </row>
    <row r="2599" spans="1:14" ht="12.75">
      <c r="A2599" s="1"/>
      <c r="G2599" s="8"/>
      <c r="H2599" s="8"/>
      <c r="L2599" s="22"/>
      <c r="M2599"/>
      <c r="N2599"/>
    </row>
    <row r="2600" spans="1:14" ht="12.75">
      <c r="A2600" s="1"/>
      <c r="G2600" s="8"/>
      <c r="H2600" s="8"/>
      <c r="L2600" s="22"/>
      <c r="M2600"/>
      <c r="N2600"/>
    </row>
    <row r="2601" spans="1:14" ht="12.75">
      <c r="A2601" s="1"/>
      <c r="G2601" s="8"/>
      <c r="H2601" s="8"/>
      <c r="L2601" s="22"/>
      <c r="M2601"/>
      <c r="N2601"/>
    </row>
    <row r="2602" spans="1:14" ht="12.75">
      <c r="A2602" s="1"/>
      <c r="G2602" s="8"/>
      <c r="H2602" s="8"/>
      <c r="L2602" s="22"/>
      <c r="M2602"/>
      <c r="N2602"/>
    </row>
    <row r="2603" spans="1:14" ht="12.75">
      <c r="A2603" s="1"/>
      <c r="G2603" s="8"/>
      <c r="H2603" s="8"/>
      <c r="L2603" s="22"/>
      <c r="M2603"/>
      <c r="N2603"/>
    </row>
    <row r="2604" spans="1:14" ht="12.75">
      <c r="A2604" s="1"/>
      <c r="G2604" s="8"/>
      <c r="H2604" s="8"/>
      <c r="L2604" s="22"/>
      <c r="M2604"/>
      <c r="N2604"/>
    </row>
    <row r="2605" spans="1:14" ht="12.75">
      <c r="A2605" s="1"/>
      <c r="G2605" s="8"/>
      <c r="H2605" s="8"/>
      <c r="L2605" s="22"/>
      <c r="M2605"/>
      <c r="N2605"/>
    </row>
    <row r="2606" spans="1:14" ht="12.75">
      <c r="A2606" s="1"/>
      <c r="G2606" s="8"/>
      <c r="H2606" s="8"/>
      <c r="L2606" s="22"/>
      <c r="M2606"/>
      <c r="N2606"/>
    </row>
    <row r="2607" spans="1:14" ht="12.75">
      <c r="A2607" s="1"/>
      <c r="G2607" s="8"/>
      <c r="H2607" s="8"/>
      <c r="L2607" s="22"/>
      <c r="M2607"/>
      <c r="N2607"/>
    </row>
    <row r="2608" spans="1:14" ht="12.75">
      <c r="A2608" s="1"/>
      <c r="G2608" s="8"/>
      <c r="H2608" s="8"/>
      <c r="L2608" s="22"/>
      <c r="M2608"/>
      <c r="N2608"/>
    </row>
    <row r="2609" spans="1:14" ht="12.75">
      <c r="A2609" s="1"/>
      <c r="G2609" s="8"/>
      <c r="H2609" s="8"/>
      <c r="L2609" s="22"/>
      <c r="M2609"/>
      <c r="N2609"/>
    </row>
    <row r="2610" spans="1:14" ht="12.75">
      <c r="A2610" s="1"/>
      <c r="G2610" s="8"/>
      <c r="H2610" s="8"/>
      <c r="L2610" s="22"/>
      <c r="M2610"/>
      <c r="N2610"/>
    </row>
    <row r="2611" spans="1:14" ht="12.75">
      <c r="A2611" s="1"/>
      <c r="G2611" s="8"/>
      <c r="H2611" s="8"/>
      <c r="L2611" s="22"/>
      <c r="M2611"/>
      <c r="N2611"/>
    </row>
    <row r="2612" spans="1:14" ht="12.75">
      <c r="A2612" s="1"/>
      <c r="G2612" s="8"/>
      <c r="H2612" s="8"/>
      <c r="L2612" s="22"/>
      <c r="M2612"/>
      <c r="N2612"/>
    </row>
    <row r="2613" spans="1:14" ht="12.75">
      <c r="A2613" s="1"/>
      <c r="G2613" s="8"/>
      <c r="H2613" s="8"/>
      <c r="L2613" s="22"/>
      <c r="M2613"/>
      <c r="N2613"/>
    </row>
    <row r="2614" spans="1:14" ht="12.75">
      <c r="A2614" s="1"/>
      <c r="G2614" s="8"/>
      <c r="H2614" s="8"/>
      <c r="L2614" s="22"/>
      <c r="M2614"/>
      <c r="N2614"/>
    </row>
    <row r="2615" spans="1:14" ht="12.75">
      <c r="A2615" s="1"/>
      <c r="G2615" s="8"/>
      <c r="H2615" s="8"/>
      <c r="L2615" s="22"/>
      <c r="M2615"/>
      <c r="N2615"/>
    </row>
    <row r="2616" spans="1:14" ht="12.75">
      <c r="A2616" s="1"/>
      <c r="G2616" s="8"/>
      <c r="H2616" s="8"/>
      <c r="L2616" s="22"/>
      <c r="M2616"/>
      <c r="N2616"/>
    </row>
    <row r="2617" spans="1:14" ht="12.75">
      <c r="A2617" s="1"/>
      <c r="G2617" s="8"/>
      <c r="H2617" s="8"/>
      <c r="L2617" s="22"/>
      <c r="M2617"/>
      <c r="N2617"/>
    </row>
    <row r="2618" spans="1:14" ht="12.75">
      <c r="A2618" s="1"/>
      <c r="G2618" s="8"/>
      <c r="H2618" s="8"/>
      <c r="L2618" s="22"/>
      <c r="M2618"/>
      <c r="N2618"/>
    </row>
    <row r="2619" spans="1:14" ht="12.75">
      <c r="A2619" s="1"/>
      <c r="G2619" s="8"/>
      <c r="H2619" s="8"/>
      <c r="L2619" s="22"/>
      <c r="M2619"/>
      <c r="N2619"/>
    </row>
    <row r="2620" spans="1:14" ht="12.75">
      <c r="A2620" s="1"/>
      <c r="G2620" s="8"/>
      <c r="H2620" s="8"/>
      <c r="L2620" s="22"/>
      <c r="M2620"/>
      <c r="N2620"/>
    </row>
    <row r="2621" spans="1:14" ht="12.75">
      <c r="A2621" s="1"/>
      <c r="G2621" s="8"/>
      <c r="H2621" s="8"/>
      <c r="L2621" s="22"/>
      <c r="M2621"/>
      <c r="N2621"/>
    </row>
    <row r="2622" spans="1:14" ht="12.75">
      <c r="A2622" s="1"/>
      <c r="G2622" s="8"/>
      <c r="H2622" s="8"/>
      <c r="L2622" s="22"/>
      <c r="M2622"/>
      <c r="N2622"/>
    </row>
    <row r="2623" spans="1:14" ht="12.75">
      <c r="A2623" s="1"/>
      <c r="G2623" s="8"/>
      <c r="H2623" s="8"/>
      <c r="L2623" s="22"/>
      <c r="M2623"/>
      <c r="N2623"/>
    </row>
    <row r="2624" spans="1:14" ht="12.75">
      <c r="A2624" s="1"/>
      <c r="G2624" s="8"/>
      <c r="H2624" s="8"/>
      <c r="L2624" s="22"/>
      <c r="M2624"/>
      <c r="N2624"/>
    </row>
    <row r="2625" spans="1:14" ht="12.75">
      <c r="A2625" s="1"/>
      <c r="G2625" s="8"/>
      <c r="H2625" s="8"/>
      <c r="L2625" s="22"/>
      <c r="M2625"/>
      <c r="N2625"/>
    </row>
    <row r="2626" spans="1:14" ht="12.75">
      <c r="A2626" s="1"/>
      <c r="G2626" s="8"/>
      <c r="H2626" s="8"/>
      <c r="L2626" s="22"/>
      <c r="M2626"/>
      <c r="N2626"/>
    </row>
    <row r="2627" spans="1:14" ht="12.75">
      <c r="A2627" s="1"/>
      <c r="G2627" s="8"/>
      <c r="H2627" s="8"/>
      <c r="L2627" s="22"/>
      <c r="M2627"/>
      <c r="N2627"/>
    </row>
    <row r="2628" spans="1:14" ht="12.75">
      <c r="A2628" s="1"/>
      <c r="G2628" s="8"/>
      <c r="H2628" s="8"/>
      <c r="L2628" s="22"/>
      <c r="M2628"/>
      <c r="N2628"/>
    </row>
    <row r="2629" spans="1:14" ht="12.75">
      <c r="A2629" s="1"/>
      <c r="G2629" s="8"/>
      <c r="H2629" s="8"/>
      <c r="L2629" s="22"/>
      <c r="M2629"/>
      <c r="N2629"/>
    </row>
    <row r="2630" spans="1:14" ht="12.75">
      <c r="A2630" s="1"/>
      <c r="G2630" s="8"/>
      <c r="H2630" s="8"/>
      <c r="L2630" s="22"/>
      <c r="M2630"/>
      <c r="N2630"/>
    </row>
    <row r="2631" spans="1:14" ht="12.75">
      <c r="A2631" s="1"/>
      <c r="G2631" s="8"/>
      <c r="H2631" s="8"/>
      <c r="L2631" s="22"/>
      <c r="M2631"/>
      <c r="N2631"/>
    </row>
    <row r="2632" spans="1:14" ht="12.75">
      <c r="A2632" s="1"/>
      <c r="G2632" s="8"/>
      <c r="H2632" s="8"/>
      <c r="L2632" s="22"/>
      <c r="M2632"/>
      <c r="N2632"/>
    </row>
    <row r="2633" spans="1:14" ht="12.75">
      <c r="A2633" s="1"/>
      <c r="G2633" s="8"/>
      <c r="H2633" s="8"/>
      <c r="L2633" s="22"/>
      <c r="M2633"/>
      <c r="N2633"/>
    </row>
    <row r="2634" spans="1:14" ht="12.75">
      <c r="A2634" s="1"/>
      <c r="G2634" s="8"/>
      <c r="H2634" s="8"/>
      <c r="L2634" s="22"/>
      <c r="M2634"/>
      <c r="N2634"/>
    </row>
    <row r="2635" spans="1:14" ht="12.75">
      <c r="A2635" s="1"/>
      <c r="G2635" s="8"/>
      <c r="H2635" s="8"/>
      <c r="L2635" s="22"/>
      <c r="M2635"/>
      <c r="N2635"/>
    </row>
    <row r="2636" spans="1:14" ht="12.75">
      <c r="A2636" s="1"/>
      <c r="G2636" s="8"/>
      <c r="H2636" s="8"/>
      <c r="L2636" s="22"/>
      <c r="M2636"/>
      <c r="N2636"/>
    </row>
    <row r="2637" spans="1:14" ht="12.75">
      <c r="A2637" s="1"/>
      <c r="G2637" s="8"/>
      <c r="H2637" s="8"/>
      <c r="L2637" s="22"/>
      <c r="M2637"/>
      <c r="N2637"/>
    </row>
    <row r="2638" spans="1:14" ht="12.75">
      <c r="A2638" s="1"/>
      <c r="G2638" s="8"/>
      <c r="H2638" s="8"/>
      <c r="L2638" s="22"/>
      <c r="M2638"/>
      <c r="N2638"/>
    </row>
    <row r="2639" spans="1:14" ht="12.75">
      <c r="A2639" s="1"/>
      <c r="G2639" s="8"/>
      <c r="H2639" s="8"/>
      <c r="L2639" s="22"/>
      <c r="M2639"/>
      <c r="N2639"/>
    </row>
    <row r="2640" spans="1:14" ht="12.75">
      <c r="A2640" s="1"/>
      <c r="G2640" s="8"/>
      <c r="H2640" s="8"/>
      <c r="L2640" s="22"/>
      <c r="M2640"/>
      <c r="N2640"/>
    </row>
    <row r="2641" spans="1:14" ht="12.75">
      <c r="A2641" s="1"/>
      <c r="G2641" s="8"/>
      <c r="H2641" s="8"/>
      <c r="L2641" s="22"/>
      <c r="M2641"/>
      <c r="N2641"/>
    </row>
    <row r="2642" spans="1:14" ht="12.75">
      <c r="A2642" s="1"/>
      <c r="G2642" s="8"/>
      <c r="H2642" s="8"/>
      <c r="L2642" s="22"/>
      <c r="M2642"/>
      <c r="N2642"/>
    </row>
    <row r="2643" spans="1:14" ht="12.75">
      <c r="A2643" s="1"/>
      <c r="G2643" s="8"/>
      <c r="H2643" s="8"/>
      <c r="L2643" s="22"/>
      <c r="M2643"/>
      <c r="N2643"/>
    </row>
    <row r="2644" spans="1:14" ht="12.75">
      <c r="A2644" s="1"/>
      <c r="G2644" s="8"/>
      <c r="H2644" s="8"/>
      <c r="L2644" s="22"/>
      <c r="M2644"/>
      <c r="N2644"/>
    </row>
    <row r="2645" spans="1:14" ht="12.75">
      <c r="A2645" s="1"/>
      <c r="G2645" s="8"/>
      <c r="H2645" s="8"/>
      <c r="L2645" s="22"/>
      <c r="M2645"/>
      <c r="N2645"/>
    </row>
    <row r="2646" spans="1:14" ht="12.75">
      <c r="A2646" s="1"/>
      <c r="G2646" s="8"/>
      <c r="H2646" s="8"/>
      <c r="L2646" s="22"/>
      <c r="M2646"/>
      <c r="N2646"/>
    </row>
    <row r="2647" spans="1:14" ht="12.75">
      <c r="A2647" s="1"/>
      <c r="G2647" s="8"/>
      <c r="H2647" s="8"/>
      <c r="L2647" s="22"/>
      <c r="M2647"/>
      <c r="N2647"/>
    </row>
    <row r="2648" spans="1:14" ht="12.75">
      <c r="A2648" s="1"/>
      <c r="G2648" s="8"/>
      <c r="H2648" s="8"/>
      <c r="L2648" s="22"/>
      <c r="M2648"/>
      <c r="N2648"/>
    </row>
    <row r="2649" spans="1:14" ht="12.75">
      <c r="A2649" s="1"/>
      <c r="G2649" s="8"/>
      <c r="H2649" s="8"/>
      <c r="L2649" s="22"/>
      <c r="M2649"/>
      <c r="N2649"/>
    </row>
    <row r="2650" spans="1:14" ht="12.75">
      <c r="A2650" s="1"/>
      <c r="G2650" s="8"/>
      <c r="H2650" s="8"/>
      <c r="L2650" s="22"/>
      <c r="M2650"/>
      <c r="N2650"/>
    </row>
    <row r="2651" spans="1:14" ht="12.75">
      <c r="A2651" s="1"/>
      <c r="G2651" s="8"/>
      <c r="H2651" s="8"/>
      <c r="L2651" s="22"/>
      <c r="M2651"/>
      <c r="N2651"/>
    </row>
    <row r="2652" spans="1:14" ht="12.75">
      <c r="A2652" s="1"/>
      <c r="G2652" s="8"/>
      <c r="H2652" s="8"/>
      <c r="L2652" s="22"/>
      <c r="M2652"/>
      <c r="N2652"/>
    </row>
    <row r="2653" spans="1:14" ht="12.75">
      <c r="A2653" s="1"/>
      <c r="G2653" s="8"/>
      <c r="H2653" s="8"/>
      <c r="L2653" s="22"/>
      <c r="M2653"/>
      <c r="N2653"/>
    </row>
    <row r="2654" spans="1:14" ht="12.75">
      <c r="A2654" s="1"/>
      <c r="G2654" s="8"/>
      <c r="H2654" s="8"/>
      <c r="L2654" s="22"/>
      <c r="M2654"/>
      <c r="N2654"/>
    </row>
    <row r="2655" spans="1:14" ht="12.75">
      <c r="A2655" s="1"/>
      <c r="G2655" s="8"/>
      <c r="H2655" s="8"/>
      <c r="L2655" s="22"/>
      <c r="M2655"/>
      <c r="N2655"/>
    </row>
    <row r="2656" spans="1:14" ht="12.75">
      <c r="A2656" s="1"/>
      <c r="G2656" s="8"/>
      <c r="H2656" s="8"/>
      <c r="L2656" s="22"/>
      <c r="M2656"/>
      <c r="N2656"/>
    </row>
    <row r="2657" spans="1:14" ht="12.75">
      <c r="A2657" s="1"/>
      <c r="G2657" s="8"/>
      <c r="H2657" s="8"/>
      <c r="L2657" s="22"/>
      <c r="M2657"/>
      <c r="N2657"/>
    </row>
    <row r="2658" spans="1:14" ht="12.75">
      <c r="A2658" s="1"/>
      <c r="G2658" s="8"/>
      <c r="H2658" s="8"/>
      <c r="L2658" s="22"/>
      <c r="M2658"/>
      <c r="N2658"/>
    </row>
    <row r="2659" spans="1:14" ht="12.75">
      <c r="A2659" s="1"/>
      <c r="G2659" s="8"/>
      <c r="H2659" s="8"/>
      <c r="L2659" s="22"/>
      <c r="M2659"/>
      <c r="N2659"/>
    </row>
    <row r="2660" spans="1:14" ht="12.75">
      <c r="A2660" s="1"/>
      <c r="G2660" s="8"/>
      <c r="H2660" s="8"/>
      <c r="L2660" s="22"/>
      <c r="M2660"/>
      <c r="N2660"/>
    </row>
    <row r="2661" spans="1:14" ht="12.75">
      <c r="A2661" s="1"/>
      <c r="G2661" s="8"/>
      <c r="H2661" s="8"/>
      <c r="L2661" s="22"/>
      <c r="M2661"/>
      <c r="N2661"/>
    </row>
    <row r="2662" spans="1:14" ht="12.75">
      <c r="A2662" s="1"/>
      <c r="G2662" s="8"/>
      <c r="H2662" s="8"/>
      <c r="L2662" s="22"/>
      <c r="M2662"/>
      <c r="N2662"/>
    </row>
    <row r="2663" spans="1:14" ht="12.75">
      <c r="A2663" s="1"/>
      <c r="G2663" s="8"/>
      <c r="H2663" s="8"/>
      <c r="L2663" s="22"/>
      <c r="M2663"/>
      <c r="N2663"/>
    </row>
    <row r="2664" spans="1:14" ht="12.75">
      <c r="A2664" s="1"/>
      <c r="G2664" s="8"/>
      <c r="H2664" s="8"/>
      <c r="L2664" s="22"/>
      <c r="M2664"/>
      <c r="N2664"/>
    </row>
    <row r="2665" spans="1:14" ht="12.75">
      <c r="A2665" s="1"/>
      <c r="G2665" s="8"/>
      <c r="H2665" s="8"/>
      <c r="L2665" s="22"/>
      <c r="M2665"/>
      <c r="N2665"/>
    </row>
    <row r="2666" spans="1:14" ht="12.75">
      <c r="A2666" s="1"/>
      <c r="G2666" s="8"/>
      <c r="H2666" s="8"/>
      <c r="L2666" s="22"/>
      <c r="M2666"/>
      <c r="N2666"/>
    </row>
    <row r="2667" spans="1:14" ht="12.75">
      <c r="A2667" s="1"/>
      <c r="G2667" s="8"/>
      <c r="H2667" s="8"/>
      <c r="L2667" s="22"/>
      <c r="M2667"/>
      <c r="N2667"/>
    </row>
    <row r="2668" spans="1:14" ht="12.75">
      <c r="A2668" s="1"/>
      <c r="G2668" s="8"/>
      <c r="H2668" s="8"/>
      <c r="L2668" s="22"/>
      <c r="M2668"/>
      <c r="N2668"/>
    </row>
    <row r="2669" spans="1:14" ht="12.75">
      <c r="A2669" s="1"/>
      <c r="G2669" s="8"/>
      <c r="H2669" s="8"/>
      <c r="L2669" s="22"/>
      <c r="M2669"/>
      <c r="N2669"/>
    </row>
    <row r="2670" spans="1:14" ht="12.75">
      <c r="A2670" s="1"/>
      <c r="G2670" s="8"/>
      <c r="H2670" s="8"/>
      <c r="L2670" s="22"/>
      <c r="M2670"/>
      <c r="N2670"/>
    </row>
    <row r="2671" spans="1:14" ht="12.75">
      <c r="A2671" s="1"/>
      <c r="G2671" s="8"/>
      <c r="H2671" s="8"/>
      <c r="L2671" s="22"/>
      <c r="M2671"/>
      <c r="N2671"/>
    </row>
    <row r="2672" spans="1:14" ht="12.75">
      <c r="A2672" s="1"/>
      <c r="G2672" s="8"/>
      <c r="H2672" s="8"/>
      <c r="L2672" s="22"/>
      <c r="M2672"/>
      <c r="N2672"/>
    </row>
    <row r="2673" spans="1:14" ht="12.75">
      <c r="A2673" s="1"/>
      <c r="G2673" s="8"/>
      <c r="H2673" s="8"/>
      <c r="L2673" s="22"/>
      <c r="M2673"/>
      <c r="N2673"/>
    </row>
    <row r="2674" spans="1:14" ht="12.75">
      <c r="A2674" s="1"/>
      <c r="G2674" s="8"/>
      <c r="H2674" s="8"/>
      <c r="L2674" s="22"/>
      <c r="M2674"/>
      <c r="N2674"/>
    </row>
    <row r="2675" spans="1:14" ht="12.75">
      <c r="A2675" s="1"/>
      <c r="G2675" s="8"/>
      <c r="H2675" s="8"/>
      <c r="L2675" s="22"/>
      <c r="M2675"/>
      <c r="N2675"/>
    </row>
    <row r="2676" spans="1:14" ht="12.75">
      <c r="A2676" s="1"/>
      <c r="G2676" s="8"/>
      <c r="H2676" s="8"/>
      <c r="L2676" s="22"/>
      <c r="M2676"/>
      <c r="N2676"/>
    </row>
    <row r="2677" spans="1:14" ht="12.75">
      <c r="A2677" s="1"/>
      <c r="G2677" s="8"/>
      <c r="H2677" s="8"/>
      <c r="L2677" s="22"/>
      <c r="M2677"/>
      <c r="N2677"/>
    </row>
    <row r="2678" spans="1:14" ht="12.75">
      <c r="A2678" s="1"/>
      <c r="G2678" s="8"/>
      <c r="H2678" s="8"/>
      <c r="L2678" s="22"/>
      <c r="M2678"/>
      <c r="N2678"/>
    </row>
    <row r="2679" spans="1:14" ht="12.75">
      <c r="A2679" s="1"/>
      <c r="G2679" s="8"/>
      <c r="H2679" s="8"/>
      <c r="L2679" s="22"/>
      <c r="M2679"/>
      <c r="N2679"/>
    </row>
    <row r="2680" spans="1:14" ht="12.75">
      <c r="A2680" s="1"/>
      <c r="G2680" s="8"/>
      <c r="H2680" s="8"/>
      <c r="L2680" s="22"/>
      <c r="M2680"/>
      <c r="N2680"/>
    </row>
    <row r="2681" spans="1:14" ht="12.75">
      <c r="A2681" s="1"/>
      <c r="G2681" s="8"/>
      <c r="H2681" s="8"/>
      <c r="L2681" s="22"/>
      <c r="M2681"/>
      <c r="N2681"/>
    </row>
    <row r="2682" spans="1:14" ht="12.75">
      <c r="A2682" s="1"/>
      <c r="G2682" s="8"/>
      <c r="H2682" s="8"/>
      <c r="L2682" s="22"/>
      <c r="M2682"/>
      <c r="N2682"/>
    </row>
    <row r="2683" spans="1:14" ht="12.75">
      <c r="A2683" s="1"/>
      <c r="G2683" s="8"/>
      <c r="H2683" s="8"/>
      <c r="L2683" s="22"/>
      <c r="M2683"/>
      <c r="N2683"/>
    </row>
    <row r="2684" spans="1:14" ht="12.75">
      <c r="A2684" s="1"/>
      <c r="G2684" s="8"/>
      <c r="H2684" s="8"/>
      <c r="L2684" s="22"/>
      <c r="M2684"/>
      <c r="N2684"/>
    </row>
    <row r="2685" spans="1:14" ht="12.75">
      <c r="A2685" s="1"/>
      <c r="G2685" s="8"/>
      <c r="H2685" s="8"/>
      <c r="L2685" s="22"/>
      <c r="M2685"/>
      <c r="N2685"/>
    </row>
    <row r="2686" spans="1:14" ht="12.75">
      <c r="A2686" s="1"/>
      <c r="G2686" s="8"/>
      <c r="H2686" s="8"/>
      <c r="L2686" s="22"/>
      <c r="M2686"/>
      <c r="N2686"/>
    </row>
    <row r="2687" spans="1:14" ht="12.75">
      <c r="A2687" s="1"/>
      <c r="G2687" s="8"/>
      <c r="H2687" s="8"/>
      <c r="L2687" s="22"/>
      <c r="M2687"/>
      <c r="N2687"/>
    </row>
    <row r="2688" spans="1:14" ht="12.75">
      <c r="A2688" s="1"/>
      <c r="G2688" s="8"/>
      <c r="H2688" s="8"/>
      <c r="L2688" s="22"/>
      <c r="M2688"/>
      <c r="N2688"/>
    </row>
    <row r="2689" spans="1:14" ht="12.75">
      <c r="A2689" s="1"/>
      <c r="G2689" s="8"/>
      <c r="H2689" s="8"/>
      <c r="L2689" s="22"/>
      <c r="M2689"/>
      <c r="N2689"/>
    </row>
    <row r="2690" spans="1:14" ht="12.75">
      <c r="A2690" s="1"/>
      <c r="G2690" s="8"/>
      <c r="H2690" s="8"/>
      <c r="L2690" s="22"/>
      <c r="M2690"/>
      <c r="N2690"/>
    </row>
    <row r="2691" spans="1:14" ht="12.75">
      <c r="A2691" s="1"/>
      <c r="G2691" s="8"/>
      <c r="H2691" s="8"/>
      <c r="L2691" s="22"/>
      <c r="M2691"/>
      <c r="N2691"/>
    </row>
    <row r="2692" spans="1:14" ht="12.75">
      <c r="A2692" s="1"/>
      <c r="G2692" s="8"/>
      <c r="H2692" s="8"/>
      <c r="L2692" s="22"/>
      <c r="M2692"/>
      <c r="N2692"/>
    </row>
    <row r="2693" spans="1:14" ht="12.75">
      <c r="A2693" s="1"/>
      <c r="G2693" s="8"/>
      <c r="H2693" s="8"/>
      <c r="L2693" s="22"/>
      <c r="M2693"/>
      <c r="N2693"/>
    </row>
    <row r="2694" spans="1:14" ht="12.75">
      <c r="A2694" s="1"/>
      <c r="G2694" s="8"/>
      <c r="H2694" s="8"/>
      <c r="L2694" s="22"/>
      <c r="M2694"/>
      <c r="N2694"/>
    </row>
    <row r="2695" spans="1:14" ht="12.75">
      <c r="A2695" s="1"/>
      <c r="G2695" s="8"/>
      <c r="H2695" s="8"/>
      <c r="L2695" s="22"/>
      <c r="M2695"/>
      <c r="N2695"/>
    </row>
    <row r="2696" spans="1:14" ht="12.75">
      <c r="A2696" s="1"/>
      <c r="G2696" s="8"/>
      <c r="H2696" s="8"/>
      <c r="L2696" s="22"/>
      <c r="M2696"/>
      <c r="N2696"/>
    </row>
    <row r="2697" spans="1:14" ht="12.75">
      <c r="A2697" s="1"/>
      <c r="G2697" s="8"/>
      <c r="H2697" s="8"/>
      <c r="L2697" s="22"/>
      <c r="M2697"/>
      <c r="N2697"/>
    </row>
    <row r="2698" spans="1:14" ht="12.75">
      <c r="A2698" s="1"/>
      <c r="G2698" s="8"/>
      <c r="H2698" s="8"/>
      <c r="L2698" s="22"/>
      <c r="M2698"/>
      <c r="N2698"/>
    </row>
    <row r="2699" spans="1:14" ht="12.75">
      <c r="A2699" s="1"/>
      <c r="G2699" s="8"/>
      <c r="H2699" s="8"/>
      <c r="L2699" s="22"/>
      <c r="M2699"/>
      <c r="N2699"/>
    </row>
    <row r="2700" spans="1:14" ht="12.75">
      <c r="A2700" s="1"/>
      <c r="G2700" s="8"/>
      <c r="H2700" s="8"/>
      <c r="L2700" s="22"/>
      <c r="M2700"/>
      <c r="N2700"/>
    </row>
    <row r="2701" spans="1:14" ht="12.75">
      <c r="A2701" s="1"/>
      <c r="G2701" s="8"/>
      <c r="H2701" s="8"/>
      <c r="L2701" s="22"/>
      <c r="M2701"/>
      <c r="N2701"/>
    </row>
    <row r="2702" spans="1:14" ht="12.75">
      <c r="A2702" s="1"/>
      <c r="G2702" s="8"/>
      <c r="H2702" s="8"/>
      <c r="L2702" s="22"/>
      <c r="M2702"/>
      <c r="N2702"/>
    </row>
    <row r="2703" spans="1:14" ht="12.75">
      <c r="A2703" s="1"/>
      <c r="G2703" s="8"/>
      <c r="H2703" s="8"/>
      <c r="L2703" s="22"/>
      <c r="M2703"/>
      <c r="N2703"/>
    </row>
    <row r="2704" spans="1:14" ht="12.75">
      <c r="A2704" s="1"/>
      <c r="G2704" s="8"/>
      <c r="H2704" s="8"/>
      <c r="L2704" s="22"/>
      <c r="M2704"/>
      <c r="N2704"/>
    </row>
    <row r="2705" spans="1:14" ht="12.75">
      <c r="A2705" s="1"/>
      <c r="G2705" s="8"/>
      <c r="H2705" s="8"/>
      <c r="L2705" s="22"/>
      <c r="M2705"/>
      <c r="N2705"/>
    </row>
    <row r="2706" spans="1:14" ht="12.75">
      <c r="A2706" s="1"/>
      <c r="G2706" s="8"/>
      <c r="H2706" s="8"/>
      <c r="L2706" s="22"/>
      <c r="M2706"/>
      <c r="N2706"/>
    </row>
    <row r="2707" spans="1:14" ht="12.75">
      <c r="A2707" s="1"/>
      <c r="G2707" s="8"/>
      <c r="H2707" s="8"/>
      <c r="L2707" s="22"/>
      <c r="M2707"/>
      <c r="N2707"/>
    </row>
    <row r="2708" spans="1:14" ht="12.75">
      <c r="A2708" s="1"/>
      <c r="G2708" s="8"/>
      <c r="H2708" s="8"/>
      <c r="L2708" s="22"/>
      <c r="M2708"/>
      <c r="N2708"/>
    </row>
    <row r="2709" spans="1:14" ht="12.75">
      <c r="A2709" s="1"/>
      <c r="G2709" s="8"/>
      <c r="H2709" s="8"/>
      <c r="L2709" s="22"/>
      <c r="M2709"/>
      <c r="N2709"/>
    </row>
    <row r="2710" spans="1:14" ht="12.75">
      <c r="A2710" s="1"/>
      <c r="G2710" s="8"/>
      <c r="H2710" s="8"/>
      <c r="L2710" s="22"/>
      <c r="M2710"/>
      <c r="N2710"/>
    </row>
    <row r="2711" spans="1:14" ht="12.75">
      <c r="A2711" s="1"/>
      <c r="G2711" s="8"/>
      <c r="H2711" s="8"/>
      <c r="L2711" s="22"/>
      <c r="M2711"/>
      <c r="N2711"/>
    </row>
    <row r="2712" spans="1:14" ht="12.75">
      <c r="A2712" s="1"/>
      <c r="G2712" s="8"/>
      <c r="H2712" s="8"/>
      <c r="L2712" s="22"/>
      <c r="M2712"/>
      <c r="N2712"/>
    </row>
    <row r="2713" spans="1:14" ht="12.75">
      <c r="A2713" s="1"/>
      <c r="G2713" s="8"/>
      <c r="H2713" s="8"/>
      <c r="L2713" s="22"/>
      <c r="M2713"/>
      <c r="N2713"/>
    </row>
    <row r="2714" spans="1:14" ht="12.75">
      <c r="A2714" s="1"/>
      <c r="G2714" s="8"/>
      <c r="H2714" s="8"/>
      <c r="L2714" s="22"/>
      <c r="M2714"/>
      <c r="N2714"/>
    </row>
    <row r="2715" spans="1:14" ht="12.75">
      <c r="A2715" s="1"/>
      <c r="G2715" s="8"/>
      <c r="H2715" s="8"/>
      <c r="L2715" s="22"/>
      <c r="M2715"/>
      <c r="N2715"/>
    </row>
    <row r="2716" spans="1:14" ht="12.75">
      <c r="A2716" s="1"/>
      <c r="G2716" s="8"/>
      <c r="H2716" s="8"/>
      <c r="L2716" s="22"/>
      <c r="M2716"/>
      <c r="N2716"/>
    </row>
    <row r="2717" spans="1:14" ht="12.75">
      <c r="A2717" s="1"/>
      <c r="G2717" s="8"/>
      <c r="H2717" s="8"/>
      <c r="L2717" s="22"/>
      <c r="M2717"/>
      <c r="N2717"/>
    </row>
    <row r="2718" spans="1:14" ht="12.75">
      <c r="A2718" s="1"/>
      <c r="G2718" s="8"/>
      <c r="H2718" s="8"/>
      <c r="L2718" s="22"/>
      <c r="M2718"/>
      <c r="N2718"/>
    </row>
    <row r="2719" spans="1:14" ht="12.75">
      <c r="A2719" s="1"/>
      <c r="G2719" s="8"/>
      <c r="H2719" s="8"/>
      <c r="L2719" s="22"/>
      <c r="M2719"/>
      <c r="N2719"/>
    </row>
    <row r="2720" spans="1:14" ht="12.75">
      <c r="A2720" s="1"/>
      <c r="G2720" s="8"/>
      <c r="H2720" s="8"/>
      <c r="L2720" s="22"/>
      <c r="M2720"/>
      <c r="N2720"/>
    </row>
    <row r="2721" spans="1:14" ht="12.75">
      <c r="A2721" s="1"/>
      <c r="G2721" s="8"/>
      <c r="H2721" s="8"/>
      <c r="L2721" s="22"/>
      <c r="M2721"/>
      <c r="N2721"/>
    </row>
    <row r="2722" spans="1:14" ht="12.75">
      <c r="A2722" s="1"/>
      <c r="G2722" s="8"/>
      <c r="H2722" s="8"/>
      <c r="L2722" s="22"/>
      <c r="M2722"/>
      <c r="N2722"/>
    </row>
    <row r="2723" spans="1:14" ht="12.75">
      <c r="A2723" s="1"/>
      <c r="G2723" s="8"/>
      <c r="H2723" s="8"/>
      <c r="L2723" s="22"/>
      <c r="M2723"/>
      <c r="N2723"/>
    </row>
    <row r="2724" spans="1:14" ht="12.75">
      <c r="A2724" s="1"/>
      <c r="G2724" s="8"/>
      <c r="H2724" s="8"/>
      <c r="L2724" s="22"/>
      <c r="M2724"/>
      <c r="N2724"/>
    </row>
    <row r="2725" spans="1:14" ht="12.75">
      <c r="A2725" s="1"/>
      <c r="G2725" s="8"/>
      <c r="H2725" s="8"/>
      <c r="L2725" s="22"/>
      <c r="M2725"/>
      <c r="N2725"/>
    </row>
    <row r="2726" spans="1:14" ht="12.75">
      <c r="A2726" s="1"/>
      <c r="G2726" s="8"/>
      <c r="H2726" s="8"/>
      <c r="L2726" s="22"/>
      <c r="M2726"/>
      <c r="N2726"/>
    </row>
    <row r="2727" spans="1:14" ht="12.75">
      <c r="A2727" s="1"/>
      <c r="G2727" s="8"/>
      <c r="H2727" s="8"/>
      <c r="L2727" s="22"/>
      <c r="M2727"/>
      <c r="N2727"/>
    </row>
    <row r="2728" spans="1:14" ht="12.75">
      <c r="A2728" s="1"/>
      <c r="G2728" s="8"/>
      <c r="H2728" s="8"/>
      <c r="L2728" s="22"/>
      <c r="M2728"/>
      <c r="N2728"/>
    </row>
    <row r="2729" spans="1:14" ht="12.75">
      <c r="A2729" s="1"/>
      <c r="G2729" s="8"/>
      <c r="H2729" s="8"/>
      <c r="L2729" s="22"/>
      <c r="M2729"/>
      <c r="N2729"/>
    </row>
    <row r="2730" spans="1:14" ht="12.75">
      <c r="A2730" s="1"/>
      <c r="G2730" s="8"/>
      <c r="H2730" s="8"/>
      <c r="L2730" s="22"/>
      <c r="M2730"/>
      <c r="N2730"/>
    </row>
    <row r="2731" spans="1:14" ht="12.75">
      <c r="A2731" s="1"/>
      <c r="G2731" s="8"/>
      <c r="H2731" s="8"/>
      <c r="L2731" s="22"/>
      <c r="M2731"/>
      <c r="N2731"/>
    </row>
    <row r="2732" spans="1:14" ht="12.75">
      <c r="A2732" s="1"/>
      <c r="G2732" s="8"/>
      <c r="H2732" s="8"/>
      <c r="L2732" s="22"/>
      <c r="M2732"/>
      <c r="N2732"/>
    </row>
    <row r="2733" spans="1:14" ht="12.75">
      <c r="A2733" s="1"/>
      <c r="G2733" s="8"/>
      <c r="H2733" s="8"/>
      <c r="L2733" s="22"/>
      <c r="M2733"/>
      <c r="N2733"/>
    </row>
    <row r="2734" spans="1:14" ht="12.75">
      <c r="A2734" s="1"/>
      <c r="G2734" s="8"/>
      <c r="H2734" s="8"/>
      <c r="L2734" s="22"/>
      <c r="M2734"/>
      <c r="N2734"/>
    </row>
    <row r="2735" spans="1:14" ht="12.75">
      <c r="A2735" s="1"/>
      <c r="G2735" s="8"/>
      <c r="H2735" s="8"/>
      <c r="L2735" s="22"/>
      <c r="M2735"/>
      <c r="N2735"/>
    </row>
    <row r="2736" spans="1:14" ht="12.75">
      <c r="A2736" s="1"/>
      <c r="G2736" s="8"/>
      <c r="H2736" s="8"/>
      <c r="L2736" s="22"/>
      <c r="M2736"/>
      <c r="N2736"/>
    </row>
    <row r="2737" spans="1:14" ht="12.75">
      <c r="A2737" s="1"/>
      <c r="G2737" s="8"/>
      <c r="H2737" s="8"/>
      <c r="L2737" s="22"/>
      <c r="M2737"/>
      <c r="N2737"/>
    </row>
    <row r="2738" spans="1:14" ht="12.75">
      <c r="A2738" s="1"/>
      <c r="G2738" s="8"/>
      <c r="H2738" s="8"/>
      <c r="L2738" s="22"/>
      <c r="M2738"/>
      <c r="N2738"/>
    </row>
    <row r="2739" spans="1:14" ht="12.75">
      <c r="A2739" s="1"/>
      <c r="G2739" s="8"/>
      <c r="H2739" s="8"/>
      <c r="L2739" s="22"/>
      <c r="M2739"/>
      <c r="N2739"/>
    </row>
    <row r="2740" spans="1:14" ht="12.75">
      <c r="A2740" s="1"/>
      <c r="G2740" s="8"/>
      <c r="H2740" s="8"/>
      <c r="L2740" s="22"/>
      <c r="M2740"/>
      <c r="N2740"/>
    </row>
    <row r="2741" spans="1:14" ht="12.75">
      <c r="A2741" s="1"/>
      <c r="G2741" s="8"/>
      <c r="H2741" s="8"/>
      <c r="L2741" s="22"/>
      <c r="M2741"/>
      <c r="N2741"/>
    </row>
    <row r="2742" spans="1:14" ht="12.75">
      <c r="A2742" s="1"/>
      <c r="G2742" s="8"/>
      <c r="H2742" s="8"/>
      <c r="L2742" s="22"/>
      <c r="M2742"/>
      <c r="N2742"/>
    </row>
    <row r="2743" spans="1:14" ht="12.75">
      <c r="A2743" s="1"/>
      <c r="G2743" s="8"/>
      <c r="H2743" s="8"/>
      <c r="L2743" s="22"/>
      <c r="M2743"/>
      <c r="N2743"/>
    </row>
    <row r="2744" spans="1:14" ht="12.75">
      <c r="A2744" s="1"/>
      <c r="G2744" s="8"/>
      <c r="H2744" s="8"/>
      <c r="L2744" s="22"/>
      <c r="M2744"/>
      <c r="N2744"/>
    </row>
    <row r="2745" spans="1:14" ht="12.75">
      <c r="A2745" s="1"/>
      <c r="G2745" s="8"/>
      <c r="H2745" s="8"/>
      <c r="L2745" s="22"/>
      <c r="M2745"/>
      <c r="N2745"/>
    </row>
    <row r="2746" spans="1:14" ht="12.75">
      <c r="A2746" s="1"/>
      <c r="G2746" s="8"/>
      <c r="H2746" s="8"/>
      <c r="L2746" s="22"/>
      <c r="M2746"/>
      <c r="N2746"/>
    </row>
    <row r="2747" spans="1:14" ht="12.75">
      <c r="A2747" s="1"/>
      <c r="G2747" s="8"/>
      <c r="H2747" s="8"/>
      <c r="L2747" s="22"/>
      <c r="M2747"/>
      <c r="N2747"/>
    </row>
    <row r="2748" spans="1:14" ht="12.75">
      <c r="A2748" s="1"/>
      <c r="G2748" s="8"/>
      <c r="H2748" s="8"/>
      <c r="L2748" s="22"/>
      <c r="M2748"/>
      <c r="N2748"/>
    </row>
    <row r="2749" spans="1:14" ht="12.75">
      <c r="A2749" s="1"/>
      <c r="G2749" s="8"/>
      <c r="H2749" s="8"/>
      <c r="L2749" s="22"/>
      <c r="M2749"/>
      <c r="N2749"/>
    </row>
    <row r="2750" spans="1:14" ht="12.75">
      <c r="A2750" s="1"/>
      <c r="G2750" s="8"/>
      <c r="H2750" s="8"/>
      <c r="L2750" s="22"/>
      <c r="M2750"/>
      <c r="N2750"/>
    </row>
    <row r="2751" spans="1:14" ht="12.75">
      <c r="A2751" s="1"/>
      <c r="G2751" s="8"/>
      <c r="H2751" s="8"/>
      <c r="L2751" s="22"/>
      <c r="M2751"/>
      <c r="N2751"/>
    </row>
    <row r="2752" spans="1:14" ht="12.75">
      <c r="A2752" s="1"/>
      <c r="G2752" s="8"/>
      <c r="H2752" s="8"/>
      <c r="L2752" s="22"/>
      <c r="M2752"/>
      <c r="N2752"/>
    </row>
    <row r="2753" spans="1:14" ht="12.75">
      <c r="A2753" s="1"/>
      <c r="G2753" s="8"/>
      <c r="H2753" s="8"/>
      <c r="L2753" s="22"/>
      <c r="M2753"/>
      <c r="N2753"/>
    </row>
    <row r="2754" spans="1:14" ht="12.75">
      <c r="A2754" s="1"/>
      <c r="G2754" s="8"/>
      <c r="H2754" s="8"/>
      <c r="L2754" s="22"/>
      <c r="M2754"/>
      <c r="N2754"/>
    </row>
    <row r="2755" spans="1:14" ht="12.75">
      <c r="A2755" s="1"/>
      <c r="G2755" s="8"/>
      <c r="H2755" s="8"/>
      <c r="L2755" s="22"/>
      <c r="M2755"/>
      <c r="N2755"/>
    </row>
    <row r="2756" spans="1:14" ht="12.75">
      <c r="A2756" s="1"/>
      <c r="G2756" s="8"/>
      <c r="H2756" s="8"/>
      <c r="L2756" s="22"/>
      <c r="M2756"/>
      <c r="N2756"/>
    </row>
    <row r="2757" spans="1:14" ht="12.75">
      <c r="A2757" s="1"/>
      <c r="G2757" s="8"/>
      <c r="H2757" s="8"/>
      <c r="L2757" s="22"/>
      <c r="M2757"/>
      <c r="N2757"/>
    </row>
    <row r="2758" spans="1:14" ht="12.75">
      <c r="A2758" s="1"/>
      <c r="G2758" s="8"/>
      <c r="H2758" s="8"/>
      <c r="L2758" s="22"/>
      <c r="M2758"/>
      <c r="N2758"/>
    </row>
    <row r="2759" spans="1:14" ht="12.75">
      <c r="A2759" s="1"/>
      <c r="G2759" s="8"/>
      <c r="H2759" s="8"/>
      <c r="L2759" s="22"/>
      <c r="M2759"/>
      <c r="N2759"/>
    </row>
    <row r="2760" spans="1:14" ht="12.75">
      <c r="A2760" s="1"/>
      <c r="G2760" s="8"/>
      <c r="H2760" s="8"/>
      <c r="L2760" s="22"/>
      <c r="M2760"/>
      <c r="N2760"/>
    </row>
    <row r="2761" spans="1:14" ht="12.75">
      <c r="A2761" s="1"/>
      <c r="G2761" s="8"/>
      <c r="H2761" s="8"/>
      <c r="L2761" s="22"/>
      <c r="M2761"/>
      <c r="N2761"/>
    </row>
    <row r="2762" spans="1:14" ht="12.75">
      <c r="A2762" s="1"/>
      <c r="G2762" s="8"/>
      <c r="H2762" s="8"/>
      <c r="L2762" s="22"/>
      <c r="M2762"/>
      <c r="N2762"/>
    </row>
    <row r="2763" spans="1:14" ht="12.75">
      <c r="A2763" s="1"/>
      <c r="G2763" s="8"/>
      <c r="H2763" s="8"/>
      <c r="L2763" s="22"/>
      <c r="M2763"/>
      <c r="N2763"/>
    </row>
    <row r="2764" spans="1:14" ht="12.75">
      <c r="A2764" s="1"/>
      <c r="G2764" s="8"/>
      <c r="H2764" s="8"/>
      <c r="L2764" s="22"/>
      <c r="M2764"/>
      <c r="N2764"/>
    </row>
    <row r="2765" spans="1:14" ht="12.75">
      <c r="A2765" s="1"/>
      <c r="G2765" s="8"/>
      <c r="H2765" s="8"/>
      <c r="L2765" s="22"/>
      <c r="M2765"/>
      <c r="N2765"/>
    </row>
    <row r="2766" spans="1:14" ht="12.75">
      <c r="A2766" s="1"/>
      <c r="G2766" s="8"/>
      <c r="H2766" s="8"/>
      <c r="L2766" s="22"/>
      <c r="M2766"/>
      <c r="N2766"/>
    </row>
    <row r="2767" spans="1:14" ht="12.75">
      <c r="A2767" s="1"/>
      <c r="G2767" s="8"/>
      <c r="H2767" s="8"/>
      <c r="L2767" s="22"/>
      <c r="M2767"/>
      <c r="N2767"/>
    </row>
    <row r="2768" spans="1:14" ht="12.75">
      <c r="A2768" s="1"/>
      <c r="G2768" s="8"/>
      <c r="H2768" s="8"/>
      <c r="L2768" s="22"/>
      <c r="M2768"/>
      <c r="N2768"/>
    </row>
    <row r="2769" spans="1:14" ht="12.75">
      <c r="A2769" s="1"/>
      <c r="G2769" s="8"/>
      <c r="H2769" s="8"/>
      <c r="L2769" s="22"/>
      <c r="M2769"/>
      <c r="N2769"/>
    </row>
    <row r="2770" spans="1:14" ht="12.75">
      <c r="A2770" s="1"/>
      <c r="G2770" s="8"/>
      <c r="H2770" s="8"/>
      <c r="L2770" s="22"/>
      <c r="M2770"/>
      <c r="N2770"/>
    </row>
    <row r="2771" spans="1:14" ht="12.75">
      <c r="A2771" s="1"/>
      <c r="G2771" s="8"/>
      <c r="H2771" s="8"/>
      <c r="L2771" s="22"/>
      <c r="M2771"/>
      <c r="N2771"/>
    </row>
    <row r="2772" spans="1:14" ht="12.75">
      <c r="A2772" s="1"/>
      <c r="G2772" s="8"/>
      <c r="H2772" s="8"/>
      <c r="L2772" s="22"/>
      <c r="M2772"/>
      <c r="N2772"/>
    </row>
    <row r="2773" spans="1:14" ht="12.75">
      <c r="A2773" s="1"/>
      <c r="G2773" s="8"/>
      <c r="H2773" s="8"/>
      <c r="L2773" s="22"/>
      <c r="M2773"/>
      <c r="N2773"/>
    </row>
    <row r="2774" spans="1:14" ht="12.75">
      <c r="A2774" s="1"/>
      <c r="G2774" s="8"/>
      <c r="H2774" s="8"/>
      <c r="L2774" s="22"/>
      <c r="M2774"/>
      <c r="N2774"/>
    </row>
    <row r="2775" spans="1:14" ht="12.75">
      <c r="A2775" s="1"/>
      <c r="G2775" s="8"/>
      <c r="H2775" s="8"/>
      <c r="L2775" s="22"/>
      <c r="M2775"/>
      <c r="N2775"/>
    </row>
    <row r="2776" spans="1:14" ht="12.75">
      <c r="A2776" s="1"/>
      <c r="G2776" s="8"/>
      <c r="H2776" s="8"/>
      <c r="L2776" s="22"/>
      <c r="M2776"/>
      <c r="N2776"/>
    </row>
    <row r="2777" spans="1:14" ht="12.75">
      <c r="A2777" s="1"/>
      <c r="G2777" s="8"/>
      <c r="H2777" s="8"/>
      <c r="L2777" s="22"/>
      <c r="M2777"/>
      <c r="N2777"/>
    </row>
    <row r="2778" spans="1:14" ht="12.75">
      <c r="A2778" s="1"/>
      <c r="G2778" s="8"/>
      <c r="H2778" s="8"/>
      <c r="L2778" s="22"/>
      <c r="M2778"/>
      <c r="N2778"/>
    </row>
    <row r="2779" spans="1:14" ht="12.75">
      <c r="A2779" s="1"/>
      <c r="G2779" s="8"/>
      <c r="H2779" s="8"/>
      <c r="L2779" s="22"/>
      <c r="M2779"/>
      <c r="N2779"/>
    </row>
    <row r="2780" spans="1:14" ht="12.75">
      <c r="A2780" s="1"/>
      <c r="G2780" s="8"/>
      <c r="H2780" s="8"/>
      <c r="L2780" s="22"/>
      <c r="M2780"/>
      <c r="N2780"/>
    </row>
    <row r="2781" spans="1:14" ht="12.75">
      <c r="A2781" s="1"/>
      <c r="G2781" s="8"/>
      <c r="H2781" s="8"/>
      <c r="L2781" s="22"/>
      <c r="M2781"/>
      <c r="N2781"/>
    </row>
    <row r="2782" spans="1:14" ht="12.75">
      <c r="A2782" s="1"/>
      <c r="G2782" s="8"/>
      <c r="H2782" s="8"/>
      <c r="L2782" s="22"/>
      <c r="M2782"/>
      <c r="N2782"/>
    </row>
    <row r="2783" spans="1:14" ht="12.75">
      <c r="A2783" s="1"/>
      <c r="G2783" s="8"/>
      <c r="H2783" s="8"/>
      <c r="L2783" s="22"/>
      <c r="M2783"/>
      <c r="N2783"/>
    </row>
    <row r="2784" spans="1:14" ht="12.75">
      <c r="A2784" s="1"/>
      <c r="G2784" s="8"/>
      <c r="H2784" s="8"/>
      <c r="L2784" s="22"/>
      <c r="M2784"/>
      <c r="N2784"/>
    </row>
    <row r="2785" spans="1:14" ht="12.75">
      <c r="A2785" s="1"/>
      <c r="G2785" s="8"/>
      <c r="H2785" s="8"/>
      <c r="L2785" s="22"/>
      <c r="M2785"/>
      <c r="N2785"/>
    </row>
    <row r="2786" spans="1:14" ht="12.75">
      <c r="A2786" s="1"/>
      <c r="G2786" s="8"/>
      <c r="H2786" s="8"/>
      <c r="L2786" s="22"/>
      <c r="M2786"/>
      <c r="N2786"/>
    </row>
    <row r="2787" spans="1:14" ht="12.75">
      <c r="A2787" s="1"/>
      <c r="G2787" s="8"/>
      <c r="H2787" s="8"/>
      <c r="L2787" s="22"/>
      <c r="M2787"/>
      <c r="N2787"/>
    </row>
    <row r="2788" spans="1:14" ht="12.75">
      <c r="A2788" s="1"/>
      <c r="G2788" s="8"/>
      <c r="H2788" s="8"/>
      <c r="L2788" s="22"/>
      <c r="M2788"/>
      <c r="N2788"/>
    </row>
    <row r="2789" spans="1:14" ht="12.75">
      <c r="A2789" s="1"/>
      <c r="G2789" s="8"/>
      <c r="H2789" s="8"/>
      <c r="L2789" s="22"/>
      <c r="M2789"/>
      <c r="N2789"/>
    </row>
    <row r="2790" spans="1:14" ht="12.75">
      <c r="A2790" s="1"/>
      <c r="G2790" s="8"/>
      <c r="H2790" s="8"/>
      <c r="L2790" s="22"/>
      <c r="M2790"/>
      <c r="N2790"/>
    </row>
    <row r="2791" spans="1:14" ht="12.75">
      <c r="A2791" s="1"/>
      <c r="G2791" s="8"/>
      <c r="H2791" s="8"/>
      <c r="L2791" s="22"/>
      <c r="M2791"/>
      <c r="N2791"/>
    </row>
    <row r="2792" spans="1:14" ht="12.75">
      <c r="A2792" s="1"/>
      <c r="G2792" s="8"/>
      <c r="H2792" s="8"/>
      <c r="L2792" s="22"/>
      <c r="M2792"/>
      <c r="N2792"/>
    </row>
    <row r="2793" spans="1:14" ht="12.75">
      <c r="A2793" s="1"/>
      <c r="G2793" s="8"/>
      <c r="H2793" s="8"/>
      <c r="L2793" s="22"/>
      <c r="M2793"/>
      <c r="N2793"/>
    </row>
    <row r="2794" spans="1:14" ht="12.75">
      <c r="A2794" s="1"/>
      <c r="G2794" s="8"/>
      <c r="H2794" s="8"/>
      <c r="L2794" s="22"/>
      <c r="M2794"/>
      <c r="N2794"/>
    </row>
    <row r="2795" spans="1:14" ht="12.75">
      <c r="A2795" s="1"/>
      <c r="G2795" s="8"/>
      <c r="H2795" s="8"/>
      <c r="L2795" s="22"/>
      <c r="M2795"/>
      <c r="N2795"/>
    </row>
    <row r="2796" spans="1:14" ht="12.75">
      <c r="A2796" s="1"/>
      <c r="G2796" s="8"/>
      <c r="H2796" s="8"/>
      <c r="L2796" s="22"/>
      <c r="M2796"/>
      <c r="N2796"/>
    </row>
    <row r="2797" spans="1:14" ht="12.75">
      <c r="A2797" s="1"/>
      <c r="G2797" s="8"/>
      <c r="H2797" s="8"/>
      <c r="L2797" s="22"/>
      <c r="M2797"/>
      <c r="N2797"/>
    </row>
    <row r="2798" spans="1:14" ht="12.75">
      <c r="A2798" s="1"/>
      <c r="G2798" s="8"/>
      <c r="H2798" s="8"/>
      <c r="L2798" s="22"/>
      <c r="M2798"/>
      <c r="N2798"/>
    </row>
    <row r="2799" spans="1:14" ht="12.75">
      <c r="A2799" s="1"/>
      <c r="G2799" s="8"/>
      <c r="H2799" s="8"/>
      <c r="L2799" s="22"/>
      <c r="M2799"/>
      <c r="N2799"/>
    </row>
    <row r="2800" spans="1:14" ht="12.75">
      <c r="A2800" s="1"/>
      <c r="G2800" s="8"/>
      <c r="H2800" s="8"/>
      <c r="L2800" s="22"/>
      <c r="M2800"/>
      <c r="N2800"/>
    </row>
    <row r="2801" spans="1:14" ht="12.75">
      <c r="A2801" s="1"/>
      <c r="G2801" s="8"/>
      <c r="H2801" s="8"/>
      <c r="L2801" s="22"/>
      <c r="M2801"/>
      <c r="N2801"/>
    </row>
    <row r="2802" spans="1:14" ht="12.75">
      <c r="A2802" s="1"/>
      <c r="G2802" s="8"/>
      <c r="H2802" s="8"/>
      <c r="L2802" s="22"/>
      <c r="M2802"/>
      <c r="N2802"/>
    </row>
    <row r="2803" spans="1:14" ht="12.75">
      <c r="A2803" s="1"/>
      <c r="G2803" s="8"/>
      <c r="H2803" s="8"/>
      <c r="L2803" s="22"/>
      <c r="M2803"/>
      <c r="N2803"/>
    </row>
    <row r="2804" spans="1:14" ht="12.75">
      <c r="A2804" s="1"/>
      <c r="G2804" s="8"/>
      <c r="H2804" s="8"/>
      <c r="L2804" s="22"/>
      <c r="M2804"/>
      <c r="N2804"/>
    </row>
    <row r="2805" spans="1:14" ht="12.75">
      <c r="A2805" s="1"/>
      <c r="G2805" s="8"/>
      <c r="H2805" s="8"/>
      <c r="L2805" s="22"/>
      <c r="M2805"/>
      <c r="N2805"/>
    </row>
    <row r="2806" spans="1:14" ht="12.75">
      <c r="A2806" s="1"/>
      <c r="G2806" s="8"/>
      <c r="H2806" s="8"/>
      <c r="L2806" s="22"/>
      <c r="M2806"/>
      <c r="N2806"/>
    </row>
    <row r="2807" spans="1:14" ht="12.75">
      <c r="A2807" s="1"/>
      <c r="G2807" s="8"/>
      <c r="H2807" s="8"/>
      <c r="L2807" s="22"/>
      <c r="M2807"/>
      <c r="N2807"/>
    </row>
    <row r="2808" spans="1:14" ht="12.75">
      <c r="A2808" s="1"/>
      <c r="G2808" s="8"/>
      <c r="H2808" s="8"/>
      <c r="L2808" s="22"/>
      <c r="M2808"/>
      <c r="N2808"/>
    </row>
    <row r="2809" spans="1:14" ht="12.75">
      <c r="A2809" s="1"/>
      <c r="G2809" s="8"/>
      <c r="H2809" s="8"/>
      <c r="L2809" s="22"/>
      <c r="M2809"/>
      <c r="N2809"/>
    </row>
    <row r="2810" spans="1:14" ht="12.75">
      <c r="A2810" s="1"/>
      <c r="G2810" s="8"/>
      <c r="H2810" s="8"/>
      <c r="L2810" s="22"/>
      <c r="M2810"/>
      <c r="N2810"/>
    </row>
    <row r="2811" spans="1:14" ht="12.75">
      <c r="A2811" s="1"/>
      <c r="G2811" s="8"/>
      <c r="H2811" s="8"/>
      <c r="L2811" s="22"/>
      <c r="M2811"/>
      <c r="N2811"/>
    </row>
    <row r="2812" spans="1:14" ht="12.75">
      <c r="A2812" s="1"/>
      <c r="G2812" s="8"/>
      <c r="H2812" s="8"/>
      <c r="L2812" s="22"/>
      <c r="M2812"/>
      <c r="N2812"/>
    </row>
    <row r="2813" spans="1:14" ht="12.75">
      <c r="A2813" s="1"/>
      <c r="G2813" s="8"/>
      <c r="H2813" s="8"/>
      <c r="L2813" s="22"/>
      <c r="M2813"/>
      <c r="N2813"/>
    </row>
    <row r="2814" spans="1:14" ht="12.75">
      <c r="A2814" s="1"/>
      <c r="G2814" s="8"/>
      <c r="H2814" s="8"/>
      <c r="L2814" s="22"/>
      <c r="M2814"/>
      <c r="N2814"/>
    </row>
    <row r="2815" spans="1:14" ht="12.75">
      <c r="A2815" s="1"/>
      <c r="G2815" s="8"/>
      <c r="H2815" s="8"/>
      <c r="L2815" s="22"/>
      <c r="M2815"/>
      <c r="N2815"/>
    </row>
    <row r="2816" spans="1:14" ht="12.75">
      <c r="A2816" s="1"/>
      <c r="G2816" s="8"/>
      <c r="H2816" s="8"/>
      <c r="L2816" s="22"/>
      <c r="M2816"/>
      <c r="N2816"/>
    </row>
    <row r="2817" spans="1:14" ht="12.75">
      <c r="A2817" s="1"/>
      <c r="G2817" s="8"/>
      <c r="H2817" s="8"/>
      <c r="L2817" s="22"/>
      <c r="M2817"/>
      <c r="N2817"/>
    </row>
    <row r="2818" spans="1:14" ht="12.75">
      <c r="A2818" s="1"/>
      <c r="G2818" s="8"/>
      <c r="H2818" s="8"/>
      <c r="L2818" s="22"/>
      <c r="M2818"/>
      <c r="N2818"/>
    </row>
    <row r="2819" spans="1:14" ht="12.75">
      <c r="A2819" s="1"/>
      <c r="G2819" s="8"/>
      <c r="H2819" s="8"/>
      <c r="L2819" s="22"/>
      <c r="M2819"/>
      <c r="N2819"/>
    </row>
    <row r="2820" spans="1:14" ht="12.75">
      <c r="A2820" s="1"/>
      <c r="G2820" s="8"/>
      <c r="H2820" s="8"/>
      <c r="L2820" s="22"/>
      <c r="M2820"/>
      <c r="N2820"/>
    </row>
    <row r="2821" spans="1:14" ht="12.75">
      <c r="A2821" s="1"/>
      <c r="G2821" s="8"/>
      <c r="H2821" s="8"/>
      <c r="L2821" s="22"/>
      <c r="M2821"/>
      <c r="N2821"/>
    </row>
    <row r="2822" spans="1:14" ht="12.75">
      <c r="A2822" s="1"/>
      <c r="G2822" s="8"/>
      <c r="H2822" s="8"/>
      <c r="L2822" s="22"/>
      <c r="M2822"/>
      <c r="N2822"/>
    </row>
    <row r="2823" spans="1:14" ht="12.75">
      <c r="A2823" s="1"/>
      <c r="G2823" s="8"/>
      <c r="H2823" s="8"/>
      <c r="L2823" s="22"/>
      <c r="M2823"/>
      <c r="N2823"/>
    </row>
    <row r="2824" spans="1:14" ht="12.75">
      <c r="A2824" s="1"/>
      <c r="G2824" s="8"/>
      <c r="H2824" s="8"/>
      <c r="L2824" s="22"/>
      <c r="M2824"/>
      <c r="N2824"/>
    </row>
    <row r="2825" spans="1:14" ht="12.75">
      <c r="A2825" s="1"/>
      <c r="G2825" s="8"/>
      <c r="H2825" s="8"/>
      <c r="L2825" s="22"/>
      <c r="M2825"/>
      <c r="N2825"/>
    </row>
    <row r="2826" spans="1:14" ht="12.75">
      <c r="A2826" s="1"/>
      <c r="G2826" s="8"/>
      <c r="H2826" s="8"/>
      <c r="L2826" s="22"/>
      <c r="M2826"/>
      <c r="N2826"/>
    </row>
    <row r="2827" spans="1:14" ht="12.75">
      <c r="A2827" s="1"/>
      <c r="G2827" s="8"/>
      <c r="H2827" s="8"/>
      <c r="L2827" s="22"/>
      <c r="M2827"/>
      <c r="N2827"/>
    </row>
    <row r="2828" spans="1:14" ht="12.75">
      <c r="A2828" s="1"/>
      <c r="G2828" s="8"/>
      <c r="H2828" s="8"/>
      <c r="L2828" s="22"/>
      <c r="M2828"/>
      <c r="N2828"/>
    </row>
    <row r="2829" spans="1:14" ht="12.75">
      <c r="A2829" s="1"/>
      <c r="G2829" s="8"/>
      <c r="H2829" s="8"/>
      <c r="L2829" s="22"/>
      <c r="M2829"/>
      <c r="N2829"/>
    </row>
    <row r="2830" spans="1:14" ht="12.75">
      <c r="A2830" s="1"/>
      <c r="G2830" s="8"/>
      <c r="H2830" s="8"/>
      <c r="L2830" s="22"/>
      <c r="M2830"/>
      <c r="N2830"/>
    </row>
    <row r="2831" spans="1:14" ht="12.75">
      <c r="A2831" s="1"/>
      <c r="G2831" s="8"/>
      <c r="H2831" s="8"/>
      <c r="L2831" s="22"/>
      <c r="M2831"/>
      <c r="N2831"/>
    </row>
    <row r="2832" spans="1:14" ht="12.75">
      <c r="A2832" s="1"/>
      <c r="G2832" s="8"/>
      <c r="H2832" s="8"/>
      <c r="L2832" s="22"/>
      <c r="M2832"/>
      <c r="N2832"/>
    </row>
    <row r="2833" spans="1:14" ht="12.75">
      <c r="A2833" s="1"/>
      <c r="G2833" s="8"/>
      <c r="H2833" s="8"/>
      <c r="L2833" s="22"/>
      <c r="M2833"/>
      <c r="N2833"/>
    </row>
    <row r="2834" spans="1:14" ht="12.75">
      <c r="A2834" s="1"/>
      <c r="G2834" s="8"/>
      <c r="H2834" s="8"/>
      <c r="L2834" s="22"/>
      <c r="M2834"/>
      <c r="N2834"/>
    </row>
    <row r="2835" spans="1:14" ht="12.75">
      <c r="A2835" s="1"/>
      <c r="G2835" s="8"/>
      <c r="H2835" s="8"/>
      <c r="L2835" s="22"/>
      <c r="M2835"/>
      <c r="N2835"/>
    </row>
    <row r="2836" spans="1:14" ht="12.75">
      <c r="A2836" s="1"/>
      <c r="G2836" s="8"/>
      <c r="H2836" s="8"/>
      <c r="L2836" s="22"/>
      <c r="M2836"/>
      <c r="N2836"/>
    </row>
    <row r="2837" spans="1:14" ht="12.75">
      <c r="A2837" s="1"/>
      <c r="G2837" s="8"/>
      <c r="H2837" s="8"/>
      <c r="L2837" s="22"/>
      <c r="M2837"/>
      <c r="N2837"/>
    </row>
    <row r="2838" spans="1:14" ht="12.75">
      <c r="A2838" s="1"/>
      <c r="G2838" s="8"/>
      <c r="H2838" s="8"/>
      <c r="L2838" s="22"/>
      <c r="M2838"/>
      <c r="N2838"/>
    </row>
    <row r="2839" spans="1:14" ht="12.75">
      <c r="A2839" s="1"/>
      <c r="G2839" s="8"/>
      <c r="H2839" s="8"/>
      <c r="L2839" s="22"/>
      <c r="M2839"/>
      <c r="N2839"/>
    </row>
    <row r="2840" spans="1:14" ht="12.75">
      <c r="A2840" s="1"/>
      <c r="G2840" s="8"/>
      <c r="H2840" s="8"/>
      <c r="L2840" s="22"/>
      <c r="M2840"/>
      <c r="N2840"/>
    </row>
    <row r="2841" spans="1:14" ht="12.75">
      <c r="A2841" s="1"/>
      <c r="G2841" s="8"/>
      <c r="H2841" s="8"/>
      <c r="L2841" s="22"/>
      <c r="M2841"/>
      <c r="N2841"/>
    </row>
    <row r="2842" spans="1:14" ht="12.75">
      <c r="A2842" s="1"/>
      <c r="G2842" s="8"/>
      <c r="H2842" s="8"/>
      <c r="L2842" s="22"/>
      <c r="M2842"/>
      <c r="N2842"/>
    </row>
    <row r="2843" spans="1:14" ht="12.75">
      <c r="A2843" s="1"/>
      <c r="G2843" s="8"/>
      <c r="H2843" s="8"/>
      <c r="L2843" s="22"/>
      <c r="M2843"/>
      <c r="N2843"/>
    </row>
    <row r="2844" spans="1:14" ht="12.75">
      <c r="A2844" s="1"/>
      <c r="G2844" s="8"/>
      <c r="H2844" s="8"/>
      <c r="L2844" s="22"/>
      <c r="M2844"/>
      <c r="N2844"/>
    </row>
    <row r="2845" spans="1:14" ht="12.75">
      <c r="A2845" s="1"/>
      <c r="G2845" s="8"/>
      <c r="H2845" s="8"/>
      <c r="L2845" s="22"/>
      <c r="M2845"/>
      <c r="N2845"/>
    </row>
    <row r="2846" spans="1:14" ht="12.75">
      <c r="A2846" s="1"/>
      <c r="G2846" s="8"/>
      <c r="H2846" s="8"/>
      <c r="L2846" s="22"/>
      <c r="M2846"/>
      <c r="N2846"/>
    </row>
    <row r="2847" spans="1:14" ht="12.75">
      <c r="A2847" s="1"/>
      <c r="G2847" s="8"/>
      <c r="H2847" s="8"/>
      <c r="L2847" s="22"/>
      <c r="M2847"/>
      <c r="N2847"/>
    </row>
    <row r="2848" spans="1:14" ht="12.75">
      <c r="A2848" s="1"/>
      <c r="G2848" s="8"/>
      <c r="H2848" s="8"/>
      <c r="L2848" s="22"/>
      <c r="M2848"/>
      <c r="N2848"/>
    </row>
    <row r="2849" spans="1:14" ht="12.75">
      <c r="A2849" s="1"/>
      <c r="G2849" s="8"/>
      <c r="H2849" s="8"/>
      <c r="L2849" s="22"/>
      <c r="M2849"/>
      <c r="N2849"/>
    </row>
    <row r="2850" spans="1:14" ht="12.75">
      <c r="A2850" s="1"/>
      <c r="G2850" s="8"/>
      <c r="H2850" s="8"/>
      <c r="L2850" s="22"/>
      <c r="M2850"/>
      <c r="N2850"/>
    </row>
    <row r="2851" spans="1:14" ht="12.75">
      <c r="A2851" s="1"/>
      <c r="G2851" s="8"/>
      <c r="H2851" s="8"/>
      <c r="L2851" s="22"/>
      <c r="M2851"/>
      <c r="N2851"/>
    </row>
    <row r="2852" spans="1:14" ht="12.75">
      <c r="A2852" s="1"/>
      <c r="G2852" s="8"/>
      <c r="H2852" s="8"/>
      <c r="L2852" s="22"/>
      <c r="M2852"/>
      <c r="N2852"/>
    </row>
    <row r="2853" spans="1:14" ht="12.75">
      <c r="A2853" s="1"/>
      <c r="G2853" s="8"/>
      <c r="H2853" s="8"/>
      <c r="L2853" s="22"/>
      <c r="M2853"/>
      <c r="N2853"/>
    </row>
    <row r="2854" spans="1:14" ht="12.75">
      <c r="A2854" s="1"/>
      <c r="G2854" s="8"/>
      <c r="H2854" s="8"/>
      <c r="L2854" s="22"/>
      <c r="M2854"/>
      <c r="N2854"/>
    </row>
    <row r="2855" spans="1:14" ht="12.75">
      <c r="A2855" s="1"/>
      <c r="G2855" s="8"/>
      <c r="H2855" s="8"/>
      <c r="L2855" s="22"/>
      <c r="M2855"/>
      <c r="N2855"/>
    </row>
    <row r="2856" spans="1:14" ht="12.75">
      <c r="A2856" s="1"/>
      <c r="G2856" s="8"/>
      <c r="H2856" s="8"/>
      <c r="L2856" s="22"/>
      <c r="M2856"/>
      <c r="N2856"/>
    </row>
    <row r="2857" spans="1:14" ht="12.75">
      <c r="A2857" s="1"/>
      <c r="G2857" s="8"/>
      <c r="H2857" s="8"/>
      <c r="L2857" s="22"/>
      <c r="M2857"/>
      <c r="N2857"/>
    </row>
    <row r="2858" spans="1:14" ht="12.75">
      <c r="A2858" s="1"/>
      <c r="G2858" s="8"/>
      <c r="H2858" s="8"/>
      <c r="L2858" s="22"/>
      <c r="M2858"/>
      <c r="N2858"/>
    </row>
    <row r="2859" spans="1:14" ht="12.75">
      <c r="A2859" s="1"/>
      <c r="G2859" s="8"/>
      <c r="H2859" s="8"/>
      <c r="L2859" s="22"/>
      <c r="M2859"/>
      <c r="N2859"/>
    </row>
    <row r="2860" spans="1:14" ht="12.75">
      <c r="A2860" s="1"/>
      <c r="G2860" s="8"/>
      <c r="H2860" s="8"/>
      <c r="L2860" s="22"/>
      <c r="M2860"/>
      <c r="N2860"/>
    </row>
    <row r="2861" spans="1:14" ht="12.75">
      <c r="A2861" s="1"/>
      <c r="G2861" s="8"/>
      <c r="H2861" s="8"/>
      <c r="L2861" s="22"/>
      <c r="M2861"/>
      <c r="N2861"/>
    </row>
    <row r="2862" spans="1:14" ht="12.75">
      <c r="A2862" s="1"/>
      <c r="G2862" s="8"/>
      <c r="H2862" s="8"/>
      <c r="L2862" s="22"/>
      <c r="M2862"/>
      <c r="N2862"/>
    </row>
    <row r="2863" spans="1:14" ht="12.75">
      <c r="A2863" s="1"/>
      <c r="G2863" s="8"/>
      <c r="H2863" s="8"/>
      <c r="L2863" s="22"/>
      <c r="M2863"/>
      <c r="N2863"/>
    </row>
    <row r="2864" spans="1:14" ht="12.75">
      <c r="A2864" s="1"/>
      <c r="G2864" s="8"/>
      <c r="H2864" s="8"/>
      <c r="L2864" s="22"/>
      <c r="M2864"/>
      <c r="N2864"/>
    </row>
    <row r="2865" spans="1:14" ht="12.75">
      <c r="A2865" s="1"/>
      <c r="G2865" s="8"/>
      <c r="H2865" s="8"/>
      <c r="L2865" s="22"/>
      <c r="M2865"/>
      <c r="N2865"/>
    </row>
    <row r="2866" spans="1:14" ht="12.75">
      <c r="A2866" s="1"/>
      <c r="G2866" s="8"/>
      <c r="H2866" s="8"/>
      <c r="L2866" s="22"/>
      <c r="M2866"/>
      <c r="N2866"/>
    </row>
    <row r="2867" spans="1:14" ht="12.75">
      <c r="A2867" s="1"/>
      <c r="G2867" s="8"/>
      <c r="H2867" s="8"/>
      <c r="L2867" s="22"/>
      <c r="M2867"/>
      <c r="N2867"/>
    </row>
    <row r="2868" spans="1:14" ht="12.75">
      <c r="A2868" s="1"/>
      <c r="G2868" s="8"/>
      <c r="H2868" s="8"/>
      <c r="L2868" s="22"/>
      <c r="M2868"/>
      <c r="N2868"/>
    </row>
    <row r="2869" spans="1:14" ht="12.75">
      <c r="A2869" s="1"/>
      <c r="G2869" s="8"/>
      <c r="H2869" s="8"/>
      <c r="L2869" s="22"/>
      <c r="M2869"/>
      <c r="N2869"/>
    </row>
    <row r="2870" spans="1:14" ht="12.75">
      <c r="A2870" s="1"/>
      <c r="G2870" s="8"/>
      <c r="H2870" s="8"/>
      <c r="L2870" s="22"/>
      <c r="M2870"/>
      <c r="N2870"/>
    </row>
    <row r="2871" spans="1:14" ht="12.75">
      <c r="A2871" s="1"/>
      <c r="G2871" s="8"/>
      <c r="H2871" s="8"/>
      <c r="L2871" s="22"/>
      <c r="M2871"/>
      <c r="N2871"/>
    </row>
    <row r="2872" spans="1:14" ht="12.75">
      <c r="A2872" s="1"/>
      <c r="G2872" s="8"/>
      <c r="H2872" s="8"/>
      <c r="L2872" s="22"/>
      <c r="M2872"/>
      <c r="N2872"/>
    </row>
    <row r="2873" spans="1:14" ht="12.75">
      <c r="A2873" s="1"/>
      <c r="G2873" s="8"/>
      <c r="H2873" s="8"/>
      <c r="L2873" s="22"/>
      <c r="M2873"/>
      <c r="N2873"/>
    </row>
    <row r="2874" spans="1:14" ht="12.75">
      <c r="A2874" s="1"/>
      <c r="G2874" s="8"/>
      <c r="H2874" s="8"/>
      <c r="L2874" s="22"/>
      <c r="M2874"/>
      <c r="N2874"/>
    </row>
    <row r="2875" spans="1:14" ht="12.75">
      <c r="A2875" s="1"/>
      <c r="G2875" s="8"/>
      <c r="H2875" s="8"/>
      <c r="L2875" s="22"/>
      <c r="M2875"/>
      <c r="N2875"/>
    </row>
    <row r="2876" spans="1:14" ht="12.75">
      <c r="A2876" s="1"/>
      <c r="G2876" s="8"/>
      <c r="H2876" s="8"/>
      <c r="L2876" s="22"/>
      <c r="M2876"/>
      <c r="N2876"/>
    </row>
    <row r="2877" spans="1:14" ht="12.75">
      <c r="A2877" s="1"/>
      <c r="G2877" s="8"/>
      <c r="H2877" s="8"/>
      <c r="L2877" s="22"/>
      <c r="M2877"/>
      <c r="N2877"/>
    </row>
    <row r="2878" spans="1:14" ht="12.75">
      <c r="A2878" s="1"/>
      <c r="G2878" s="8"/>
      <c r="H2878" s="8"/>
      <c r="L2878" s="22"/>
      <c r="M2878"/>
      <c r="N2878"/>
    </row>
    <row r="2879" spans="1:14" ht="12.75">
      <c r="A2879" s="1"/>
      <c r="G2879" s="8"/>
      <c r="H2879" s="8"/>
      <c r="L2879" s="22"/>
      <c r="M2879"/>
      <c r="N2879"/>
    </row>
    <row r="2880" spans="1:14" ht="12.75">
      <c r="A2880" s="1"/>
      <c r="G2880" s="8"/>
      <c r="H2880" s="8"/>
      <c r="L2880" s="22"/>
      <c r="M2880"/>
      <c r="N2880"/>
    </row>
    <row r="2881" spans="1:14" ht="12.75">
      <c r="A2881" s="1"/>
      <c r="G2881" s="8"/>
      <c r="H2881" s="8"/>
      <c r="L2881" s="22"/>
      <c r="M2881"/>
      <c r="N2881"/>
    </row>
    <row r="2882" spans="1:14" ht="12.75">
      <c r="A2882" s="1"/>
      <c r="G2882" s="8"/>
      <c r="H2882" s="8"/>
      <c r="L2882" s="22"/>
      <c r="M2882"/>
      <c r="N2882"/>
    </row>
    <row r="2883" spans="1:14" ht="12.75">
      <c r="A2883" s="1"/>
      <c r="G2883" s="8"/>
      <c r="H2883" s="8"/>
      <c r="L2883" s="22"/>
      <c r="M2883"/>
      <c r="N2883"/>
    </row>
    <row r="2884" spans="1:14" ht="12.75">
      <c r="A2884" s="1"/>
      <c r="G2884" s="8"/>
      <c r="H2884" s="8"/>
      <c r="L2884" s="22"/>
      <c r="M2884"/>
      <c r="N2884"/>
    </row>
    <row r="2885" spans="1:14" ht="12.75">
      <c r="A2885" s="1"/>
      <c r="G2885" s="8"/>
      <c r="H2885" s="8"/>
      <c r="L2885" s="22"/>
      <c r="M2885"/>
      <c r="N2885"/>
    </row>
    <row r="2886" spans="1:14" ht="12.75">
      <c r="A2886" s="1"/>
      <c r="G2886" s="8"/>
      <c r="H2886" s="8"/>
      <c r="L2886" s="22"/>
      <c r="M2886"/>
      <c r="N2886"/>
    </row>
    <row r="2887" spans="1:14" ht="12.75">
      <c r="A2887" s="1"/>
      <c r="G2887" s="8"/>
      <c r="H2887" s="8"/>
      <c r="L2887" s="22"/>
      <c r="M2887"/>
      <c r="N2887"/>
    </row>
    <row r="2888" spans="1:14" ht="12.75">
      <c r="A2888" s="1"/>
      <c r="G2888" s="8"/>
      <c r="H2888" s="8"/>
      <c r="L2888" s="22"/>
      <c r="M2888"/>
      <c r="N2888"/>
    </row>
    <row r="2889" spans="1:14" ht="12.75">
      <c r="A2889" s="1"/>
      <c r="G2889" s="8"/>
      <c r="H2889" s="8"/>
      <c r="L2889" s="22"/>
      <c r="M2889"/>
      <c r="N2889"/>
    </row>
    <row r="2890" spans="1:14" ht="12.75">
      <c r="A2890" s="1"/>
      <c r="G2890" s="8"/>
      <c r="H2890" s="8"/>
      <c r="L2890" s="22"/>
      <c r="M2890"/>
      <c r="N2890"/>
    </row>
    <row r="2891" spans="1:14" ht="12.75">
      <c r="A2891" s="1"/>
      <c r="G2891" s="8"/>
      <c r="H2891" s="8"/>
      <c r="L2891" s="22"/>
      <c r="M2891"/>
      <c r="N2891"/>
    </row>
    <row r="2892" spans="1:14" ht="12.75">
      <c r="A2892" s="1"/>
      <c r="G2892" s="8"/>
      <c r="H2892" s="8"/>
      <c r="L2892" s="22"/>
      <c r="M2892"/>
      <c r="N2892"/>
    </row>
    <row r="2893" spans="1:14" ht="12.75">
      <c r="A2893" s="1"/>
      <c r="G2893" s="8"/>
      <c r="H2893" s="8"/>
      <c r="L2893" s="22"/>
      <c r="M2893"/>
      <c r="N2893"/>
    </row>
    <row r="2894" spans="1:14" ht="12.75">
      <c r="A2894" s="1"/>
      <c r="G2894" s="8"/>
      <c r="H2894" s="8"/>
      <c r="L2894" s="22"/>
      <c r="M2894"/>
      <c r="N2894"/>
    </row>
    <row r="2895" spans="1:14" ht="12.75">
      <c r="A2895" s="1"/>
      <c r="G2895" s="8"/>
      <c r="H2895" s="8"/>
      <c r="L2895" s="22"/>
      <c r="M2895"/>
      <c r="N2895"/>
    </row>
    <row r="2896" spans="1:14" ht="12.75">
      <c r="A2896" s="1"/>
      <c r="G2896" s="8"/>
      <c r="H2896" s="8"/>
      <c r="L2896" s="22"/>
      <c r="M2896"/>
      <c r="N2896"/>
    </row>
    <row r="2897" spans="1:14" ht="12.75">
      <c r="A2897" s="1"/>
      <c r="G2897" s="8"/>
      <c r="H2897" s="8"/>
      <c r="L2897" s="22"/>
      <c r="M2897"/>
      <c r="N2897"/>
    </row>
    <row r="2898" spans="1:14" ht="12.75">
      <c r="A2898" s="1"/>
      <c r="G2898" s="8"/>
      <c r="H2898" s="8"/>
      <c r="L2898" s="22"/>
      <c r="M2898"/>
      <c r="N2898"/>
    </row>
    <row r="2899" spans="1:14" ht="12.75">
      <c r="A2899" s="1"/>
      <c r="G2899" s="8"/>
      <c r="H2899" s="8"/>
      <c r="L2899" s="22"/>
      <c r="M2899"/>
      <c r="N2899"/>
    </row>
    <row r="2900" spans="1:14" ht="12.75">
      <c r="A2900" s="1"/>
      <c r="G2900" s="8"/>
      <c r="H2900" s="8"/>
      <c r="L2900" s="22"/>
      <c r="M2900"/>
      <c r="N2900"/>
    </row>
    <row r="2901" spans="1:14" ht="12.75">
      <c r="A2901" s="1"/>
      <c r="G2901" s="8"/>
      <c r="H2901" s="8"/>
      <c r="L2901" s="22"/>
      <c r="M2901"/>
      <c r="N2901"/>
    </row>
    <row r="2902" spans="1:14" ht="12.75">
      <c r="A2902" s="1"/>
      <c r="G2902" s="8"/>
      <c r="H2902" s="8"/>
      <c r="L2902" s="22"/>
      <c r="M2902"/>
      <c r="N2902"/>
    </row>
    <row r="2903" spans="1:14" ht="12.75">
      <c r="A2903" s="1"/>
      <c r="G2903" s="8"/>
      <c r="H2903" s="8"/>
      <c r="L2903" s="22"/>
      <c r="M2903"/>
      <c r="N2903"/>
    </row>
    <row r="2904" spans="1:14" ht="12.75">
      <c r="A2904" s="1"/>
      <c r="G2904" s="8"/>
      <c r="H2904" s="8"/>
      <c r="L2904" s="22"/>
      <c r="M2904"/>
      <c r="N2904"/>
    </row>
    <row r="2905" spans="1:14" ht="12.75">
      <c r="A2905" s="1"/>
      <c r="G2905" s="8"/>
      <c r="H2905" s="8"/>
      <c r="L2905" s="22"/>
      <c r="M2905"/>
      <c r="N2905"/>
    </row>
    <row r="2906" spans="1:14" ht="12.75">
      <c r="A2906" s="1"/>
      <c r="G2906" s="8"/>
      <c r="H2906" s="8"/>
      <c r="L2906" s="22"/>
      <c r="M2906"/>
      <c r="N2906"/>
    </row>
    <row r="2907" spans="1:14" ht="12.75">
      <c r="A2907" s="1"/>
      <c r="G2907" s="8"/>
      <c r="H2907" s="8"/>
      <c r="L2907" s="22"/>
      <c r="M2907"/>
      <c r="N2907"/>
    </row>
    <row r="2908" spans="1:14" ht="12.75">
      <c r="A2908" s="1"/>
      <c r="G2908" s="8"/>
      <c r="H2908" s="8"/>
      <c r="L2908" s="22"/>
      <c r="M2908"/>
      <c r="N2908"/>
    </row>
    <row r="2909" spans="1:14" ht="12.75">
      <c r="A2909" s="1"/>
      <c r="G2909" s="8"/>
      <c r="H2909" s="8"/>
      <c r="L2909" s="22"/>
      <c r="M2909"/>
      <c r="N2909"/>
    </row>
    <row r="2910" spans="1:14" ht="12.75">
      <c r="A2910" s="1"/>
      <c r="G2910" s="8"/>
      <c r="H2910" s="8"/>
      <c r="L2910" s="22"/>
      <c r="M2910"/>
      <c r="N2910"/>
    </row>
    <row r="2911" spans="1:14" ht="12.75">
      <c r="A2911" s="1"/>
      <c r="G2911" s="8"/>
      <c r="H2911" s="8"/>
      <c r="L2911" s="22"/>
      <c r="M2911"/>
      <c r="N2911"/>
    </row>
    <row r="2912" spans="1:14" ht="12.75">
      <c r="A2912" s="1"/>
      <c r="G2912" s="8"/>
      <c r="H2912" s="8"/>
      <c r="L2912" s="22"/>
      <c r="M2912"/>
      <c r="N2912"/>
    </row>
    <row r="2913" spans="1:14" ht="12.75">
      <c r="A2913" s="1"/>
      <c r="G2913" s="8"/>
      <c r="H2913" s="8"/>
      <c r="L2913" s="22"/>
      <c r="M2913"/>
      <c r="N2913"/>
    </row>
    <row r="2914" spans="1:14" ht="12.75">
      <c r="A2914" s="1"/>
      <c r="G2914" s="8"/>
      <c r="H2914" s="8"/>
      <c r="L2914" s="22"/>
      <c r="M2914"/>
      <c r="N2914"/>
    </row>
    <row r="2915" spans="1:14" ht="12.75">
      <c r="A2915" s="1"/>
      <c r="G2915" s="8"/>
      <c r="H2915" s="8"/>
      <c r="L2915" s="22"/>
      <c r="M2915"/>
      <c r="N2915"/>
    </row>
    <row r="2916" spans="1:14" ht="12.75">
      <c r="A2916" s="1"/>
      <c r="G2916" s="8"/>
      <c r="H2916" s="8"/>
      <c r="L2916" s="22"/>
      <c r="M2916"/>
      <c r="N2916"/>
    </row>
    <row r="2917" spans="1:14" ht="12.75">
      <c r="A2917" s="1"/>
      <c r="G2917" s="8"/>
      <c r="H2917" s="8"/>
      <c r="L2917" s="22"/>
      <c r="M2917"/>
      <c r="N2917"/>
    </row>
    <row r="2918" spans="1:14" ht="12.75">
      <c r="A2918" s="1"/>
      <c r="G2918" s="8"/>
      <c r="H2918" s="8"/>
      <c r="L2918" s="22"/>
      <c r="M2918"/>
      <c r="N2918"/>
    </row>
    <row r="2919" spans="1:14" ht="12.75">
      <c r="A2919" s="1"/>
      <c r="G2919" s="8"/>
      <c r="H2919" s="8"/>
      <c r="L2919" s="22"/>
      <c r="M2919"/>
      <c r="N2919"/>
    </row>
    <row r="2920" spans="1:14" ht="12.75">
      <c r="A2920" s="1"/>
      <c r="G2920" s="8"/>
      <c r="H2920" s="8"/>
      <c r="L2920" s="22"/>
      <c r="M2920"/>
      <c r="N2920"/>
    </row>
    <row r="2921" spans="1:14" ht="12.75">
      <c r="A2921" s="1"/>
      <c r="G2921" s="8"/>
      <c r="H2921" s="8"/>
      <c r="L2921" s="22"/>
      <c r="M2921"/>
      <c r="N2921"/>
    </row>
    <row r="2922" spans="1:14" ht="12.75">
      <c r="A2922" s="1"/>
      <c r="G2922" s="8"/>
      <c r="H2922" s="8"/>
      <c r="L2922" s="22"/>
      <c r="M2922"/>
      <c r="N2922"/>
    </row>
    <row r="2923" spans="1:14" ht="12.75">
      <c r="A2923" s="1"/>
      <c r="G2923" s="8"/>
      <c r="H2923" s="8"/>
      <c r="L2923" s="22"/>
      <c r="M2923"/>
      <c r="N2923"/>
    </row>
    <row r="2924" spans="1:14" ht="12.75">
      <c r="A2924" s="1"/>
      <c r="G2924" s="8"/>
      <c r="H2924" s="8"/>
      <c r="L2924" s="22"/>
      <c r="M2924"/>
      <c r="N2924"/>
    </row>
    <row r="2925" spans="1:14" ht="12.75">
      <c r="A2925" s="1"/>
      <c r="G2925" s="8"/>
      <c r="H2925" s="8"/>
      <c r="L2925" s="22"/>
      <c r="M2925"/>
      <c r="N2925"/>
    </row>
    <row r="2926" spans="1:14" ht="12.75">
      <c r="A2926" s="1"/>
      <c r="G2926" s="8"/>
      <c r="H2926" s="8"/>
      <c r="L2926" s="22"/>
      <c r="M2926"/>
      <c r="N2926"/>
    </row>
    <row r="2927" spans="1:14" ht="12.75">
      <c r="A2927" s="1"/>
      <c r="G2927" s="8"/>
      <c r="H2927" s="8"/>
      <c r="L2927" s="22"/>
      <c r="M2927"/>
      <c r="N2927"/>
    </row>
    <row r="2928" spans="1:14" ht="12.75">
      <c r="A2928" s="1"/>
      <c r="G2928" s="8"/>
      <c r="H2928" s="8"/>
      <c r="L2928" s="22"/>
      <c r="M2928"/>
      <c r="N2928"/>
    </row>
    <row r="2929" spans="1:14" ht="12.75">
      <c r="A2929" s="1"/>
      <c r="G2929" s="8"/>
      <c r="H2929" s="8"/>
      <c r="L2929" s="22"/>
      <c r="M2929"/>
      <c r="N2929"/>
    </row>
    <row r="2930" spans="1:14" ht="12.75">
      <c r="A2930" s="1"/>
      <c r="G2930" s="8"/>
      <c r="H2930" s="8"/>
      <c r="L2930" s="22"/>
      <c r="M2930"/>
      <c r="N2930"/>
    </row>
    <row r="2931" spans="1:14" ht="12.75">
      <c r="A2931" s="1"/>
      <c r="G2931" s="8"/>
      <c r="H2931" s="8"/>
      <c r="L2931" s="22"/>
      <c r="M2931"/>
      <c r="N2931"/>
    </row>
    <row r="2932" spans="1:14" ht="12.75">
      <c r="A2932" s="1"/>
      <c r="G2932" s="8"/>
      <c r="H2932" s="8"/>
      <c r="L2932" s="22"/>
      <c r="M2932"/>
      <c r="N2932"/>
    </row>
    <row r="2933" spans="1:14" ht="12.75">
      <c r="A2933" s="1"/>
      <c r="G2933" s="8"/>
      <c r="H2933" s="8"/>
      <c r="L2933" s="22"/>
      <c r="M2933"/>
      <c r="N2933"/>
    </row>
    <row r="2934" spans="1:14" ht="12.75">
      <c r="A2934" s="1"/>
      <c r="G2934" s="8"/>
      <c r="H2934" s="8"/>
      <c r="L2934" s="22"/>
      <c r="M2934"/>
      <c r="N2934"/>
    </row>
    <row r="2935" spans="1:14" ht="12.75">
      <c r="A2935" s="1"/>
      <c r="G2935" s="8"/>
      <c r="H2935" s="8"/>
      <c r="L2935" s="22"/>
      <c r="M2935"/>
      <c r="N2935"/>
    </row>
    <row r="2936" spans="1:14" ht="12.75">
      <c r="A2936" s="1"/>
      <c r="G2936" s="8"/>
      <c r="H2936" s="8"/>
      <c r="L2936" s="22"/>
      <c r="M2936"/>
      <c r="N2936"/>
    </row>
    <row r="2937" spans="1:14" ht="12.75">
      <c r="A2937" s="1"/>
      <c r="G2937" s="8"/>
      <c r="H2937" s="8"/>
      <c r="L2937" s="22"/>
      <c r="M2937"/>
      <c r="N2937"/>
    </row>
    <row r="2938" spans="1:14" ht="12.75">
      <c r="A2938" s="1"/>
      <c r="G2938" s="8"/>
      <c r="H2938" s="8"/>
      <c r="L2938" s="22"/>
      <c r="M2938"/>
      <c r="N2938"/>
    </row>
    <row r="2939" spans="1:14" ht="12.75">
      <c r="A2939" s="1"/>
      <c r="G2939" s="8"/>
      <c r="H2939" s="8"/>
      <c r="L2939" s="22"/>
      <c r="M2939"/>
      <c r="N2939"/>
    </row>
    <row r="2940" spans="1:14" ht="12.75">
      <c r="A2940" s="1"/>
      <c r="G2940" s="8"/>
      <c r="H2940" s="8"/>
      <c r="L2940" s="22"/>
      <c r="M2940"/>
      <c r="N2940"/>
    </row>
    <row r="2941" spans="1:14" ht="12.75">
      <c r="A2941" s="1"/>
      <c r="G2941" s="8"/>
      <c r="H2941" s="8"/>
      <c r="L2941" s="22"/>
      <c r="M2941"/>
      <c r="N2941"/>
    </row>
    <row r="2942" spans="1:14" ht="12.75">
      <c r="A2942" s="1"/>
      <c r="G2942" s="8"/>
      <c r="H2942" s="8"/>
      <c r="L2942" s="22"/>
      <c r="M2942"/>
      <c r="N2942"/>
    </row>
    <row r="2943" spans="1:14" ht="12.75">
      <c r="A2943" s="1"/>
      <c r="G2943" s="8"/>
      <c r="H2943" s="8"/>
      <c r="L2943" s="22"/>
      <c r="M2943"/>
      <c r="N2943"/>
    </row>
    <row r="2944" spans="1:14" ht="12.75">
      <c r="A2944" s="1"/>
      <c r="G2944" s="8"/>
      <c r="H2944" s="8"/>
      <c r="L2944" s="22"/>
      <c r="M2944"/>
      <c r="N2944"/>
    </row>
    <row r="2945" spans="1:14" ht="12.75">
      <c r="A2945" s="1"/>
      <c r="G2945" s="8"/>
      <c r="H2945" s="8"/>
      <c r="L2945" s="22"/>
      <c r="M2945"/>
      <c r="N2945"/>
    </row>
    <row r="2946" spans="1:14" ht="12.75">
      <c r="A2946" s="1"/>
      <c r="G2946" s="8"/>
      <c r="H2946" s="8"/>
      <c r="L2946" s="22"/>
      <c r="M2946"/>
      <c r="N2946"/>
    </row>
    <row r="2947" spans="1:14" ht="12.75">
      <c r="A2947" s="1"/>
      <c r="G2947" s="8"/>
      <c r="H2947" s="8"/>
      <c r="L2947" s="22"/>
      <c r="M2947"/>
      <c r="N2947"/>
    </row>
    <row r="2948" spans="1:14" ht="12.75">
      <c r="A2948" s="1"/>
      <c r="G2948" s="8"/>
      <c r="H2948" s="8"/>
      <c r="L2948" s="22"/>
      <c r="M2948"/>
      <c r="N2948"/>
    </row>
    <row r="2949" spans="1:14" ht="12.75">
      <c r="A2949" s="1"/>
      <c r="G2949" s="8"/>
      <c r="H2949" s="8"/>
      <c r="L2949" s="22"/>
      <c r="M2949"/>
      <c r="N2949"/>
    </row>
    <row r="2950" spans="1:14" ht="12.75">
      <c r="A2950" s="1"/>
      <c r="G2950" s="8"/>
      <c r="H2950" s="8"/>
      <c r="L2950" s="22"/>
      <c r="M2950"/>
      <c r="N2950"/>
    </row>
    <row r="2951" spans="1:14" ht="12.75">
      <c r="A2951" s="1"/>
      <c r="G2951" s="8"/>
      <c r="H2951" s="8"/>
      <c r="L2951" s="22"/>
      <c r="M2951"/>
      <c r="N2951"/>
    </row>
    <row r="2952" spans="1:14" ht="12.75">
      <c r="A2952" s="1"/>
      <c r="G2952" s="8"/>
      <c r="H2952" s="8"/>
      <c r="L2952" s="22"/>
      <c r="M2952"/>
      <c r="N2952"/>
    </row>
    <row r="2953" spans="1:14" ht="12.75">
      <c r="A2953" s="1"/>
      <c r="G2953" s="8"/>
      <c r="H2953" s="8"/>
      <c r="L2953" s="22"/>
      <c r="M2953"/>
      <c r="N2953"/>
    </row>
    <row r="2954" spans="1:14" ht="12.75">
      <c r="A2954" s="1"/>
      <c r="G2954" s="8"/>
      <c r="H2954" s="8"/>
      <c r="L2954" s="22"/>
      <c r="M2954"/>
      <c r="N2954"/>
    </row>
    <row r="2955" spans="1:14" ht="12.75">
      <c r="A2955" s="1"/>
      <c r="G2955" s="8"/>
      <c r="H2955" s="8"/>
      <c r="L2955" s="22"/>
      <c r="M2955"/>
      <c r="N2955"/>
    </row>
    <row r="2956" spans="1:14" ht="12.75">
      <c r="A2956" s="1"/>
      <c r="G2956" s="8"/>
      <c r="H2956" s="8"/>
      <c r="L2956" s="22"/>
      <c r="M2956"/>
      <c r="N2956"/>
    </row>
    <row r="2957" spans="1:14" ht="12.75">
      <c r="A2957" s="1"/>
      <c r="G2957" s="8"/>
      <c r="H2957" s="8"/>
      <c r="L2957" s="22"/>
      <c r="M2957"/>
      <c r="N2957"/>
    </row>
    <row r="2958" spans="1:14" ht="12.75">
      <c r="A2958" s="1"/>
      <c r="G2958" s="8"/>
      <c r="H2958" s="8"/>
      <c r="L2958" s="22"/>
      <c r="M2958"/>
      <c r="N2958"/>
    </row>
    <row r="2959" spans="1:14" ht="12.75">
      <c r="A2959" s="1"/>
      <c r="G2959" s="8"/>
      <c r="H2959" s="8"/>
      <c r="L2959" s="22"/>
      <c r="M2959"/>
      <c r="N2959"/>
    </row>
    <row r="2960" spans="1:14" ht="12.75">
      <c r="A2960" s="1"/>
      <c r="G2960" s="8"/>
      <c r="H2960" s="8"/>
      <c r="L2960" s="22"/>
      <c r="M2960"/>
      <c r="N2960"/>
    </row>
    <row r="2961" spans="1:14" ht="12.75">
      <c r="A2961" s="1"/>
      <c r="G2961" s="8"/>
      <c r="H2961" s="8"/>
      <c r="L2961" s="22"/>
      <c r="M2961"/>
      <c r="N2961"/>
    </row>
    <row r="2962" spans="1:14" ht="12.75">
      <c r="A2962" s="1"/>
      <c r="G2962" s="8"/>
      <c r="H2962" s="8"/>
      <c r="L2962" s="22"/>
      <c r="M2962"/>
      <c r="N2962"/>
    </row>
    <row r="2963" spans="1:14" ht="12.75">
      <c r="A2963" s="1"/>
      <c r="G2963" s="8"/>
      <c r="H2963" s="8"/>
      <c r="L2963" s="22"/>
      <c r="M2963"/>
      <c r="N2963"/>
    </row>
    <row r="2964" spans="1:14" ht="12.75">
      <c r="A2964" s="1"/>
      <c r="G2964" s="8"/>
      <c r="H2964" s="8"/>
      <c r="L2964" s="22"/>
      <c r="M2964"/>
      <c r="N2964"/>
    </row>
    <row r="2965" spans="1:14" ht="12.75">
      <c r="A2965" s="1"/>
      <c r="G2965" s="8"/>
      <c r="H2965" s="8"/>
      <c r="L2965" s="22"/>
      <c r="M2965"/>
      <c r="N2965"/>
    </row>
    <row r="2966" spans="1:14" ht="12.75">
      <c r="A2966" s="1"/>
      <c r="G2966" s="8"/>
      <c r="H2966" s="8"/>
      <c r="L2966" s="22"/>
      <c r="M2966"/>
      <c r="N2966"/>
    </row>
    <row r="2967" spans="1:14" ht="12.75">
      <c r="A2967" s="1"/>
      <c r="G2967" s="8"/>
      <c r="H2967" s="8"/>
      <c r="L2967" s="22"/>
      <c r="M2967"/>
      <c r="N2967"/>
    </row>
    <row r="2968" spans="1:14" ht="12.75">
      <c r="A2968" s="1"/>
      <c r="G2968" s="8"/>
      <c r="H2968" s="8"/>
      <c r="L2968" s="22"/>
      <c r="M2968"/>
      <c r="N2968"/>
    </row>
    <row r="2969" spans="1:14" ht="12.75">
      <c r="A2969" s="1"/>
      <c r="G2969" s="8"/>
      <c r="H2969" s="8"/>
      <c r="L2969" s="22"/>
      <c r="M2969"/>
      <c r="N2969"/>
    </row>
    <row r="2970" spans="1:14" ht="12.75">
      <c r="A2970" s="1"/>
      <c r="G2970" s="8"/>
      <c r="H2970" s="8"/>
      <c r="L2970" s="22"/>
      <c r="M2970"/>
      <c r="N2970"/>
    </row>
    <row r="2971" spans="1:14" ht="12.75">
      <c r="A2971" s="1"/>
      <c r="G2971" s="8"/>
      <c r="H2971" s="8"/>
      <c r="L2971" s="22"/>
      <c r="M2971"/>
      <c r="N2971"/>
    </row>
    <row r="2972" spans="1:14" ht="12.75">
      <c r="A2972" s="1"/>
      <c r="G2972" s="8"/>
      <c r="H2972" s="8"/>
      <c r="L2972" s="22"/>
      <c r="M2972"/>
      <c r="N2972"/>
    </row>
    <row r="2973" spans="1:14" ht="12.75">
      <c r="A2973" s="1"/>
      <c r="G2973" s="8"/>
      <c r="H2973" s="8"/>
      <c r="L2973" s="22"/>
      <c r="M2973"/>
      <c r="N2973"/>
    </row>
    <row r="2974" spans="1:14" ht="12.75">
      <c r="A2974" s="1"/>
      <c r="G2974" s="8"/>
      <c r="H2974" s="8"/>
      <c r="L2974" s="22"/>
      <c r="M2974"/>
      <c r="N2974"/>
    </row>
    <row r="2975" spans="1:14" ht="12.75">
      <c r="A2975" s="1"/>
      <c r="G2975" s="8"/>
      <c r="H2975" s="8"/>
      <c r="L2975" s="22"/>
      <c r="M2975"/>
      <c r="N2975"/>
    </row>
    <row r="2976" spans="1:14" ht="12.75">
      <c r="A2976" s="1"/>
      <c r="G2976" s="8"/>
      <c r="H2976" s="8"/>
      <c r="L2976" s="22"/>
      <c r="M2976"/>
      <c r="N2976"/>
    </row>
    <row r="2977" spans="1:14" ht="12.75">
      <c r="A2977" s="1"/>
      <c r="G2977" s="8"/>
      <c r="H2977" s="8"/>
      <c r="L2977" s="22"/>
      <c r="M2977"/>
      <c r="N2977"/>
    </row>
    <row r="2978" spans="1:14" ht="12.75">
      <c r="A2978" s="1"/>
      <c r="G2978" s="8"/>
      <c r="H2978" s="8"/>
      <c r="L2978" s="22"/>
      <c r="M2978"/>
      <c r="N2978"/>
    </row>
    <row r="2979" spans="1:14" ht="12.75">
      <c r="A2979" s="1"/>
      <c r="G2979" s="8"/>
      <c r="H2979" s="8"/>
      <c r="L2979" s="22"/>
      <c r="M2979"/>
      <c r="N2979"/>
    </row>
    <row r="2980" spans="1:14" ht="12.75">
      <c r="A2980" s="1"/>
      <c r="G2980" s="8"/>
      <c r="H2980" s="8"/>
      <c r="L2980" s="22"/>
      <c r="M2980"/>
      <c r="N2980"/>
    </row>
    <row r="2981" spans="1:14" ht="12.75">
      <c r="A2981" s="1"/>
      <c r="G2981" s="8"/>
      <c r="H2981" s="8"/>
      <c r="L2981" s="22"/>
      <c r="M2981"/>
      <c r="N2981"/>
    </row>
    <row r="2982" spans="1:14" ht="12.75">
      <c r="A2982" s="1"/>
      <c r="G2982" s="8"/>
      <c r="H2982" s="8"/>
      <c r="L2982" s="22"/>
      <c r="M2982"/>
      <c r="N2982"/>
    </row>
    <row r="2983" spans="1:14" ht="12.75">
      <c r="A2983" s="1"/>
      <c r="G2983" s="8"/>
      <c r="H2983" s="8"/>
      <c r="L2983" s="22"/>
      <c r="M2983"/>
      <c r="N2983"/>
    </row>
    <row r="2984" spans="1:14" ht="12.75">
      <c r="A2984" s="1"/>
      <c r="G2984" s="8"/>
      <c r="H2984" s="8"/>
      <c r="L2984" s="22"/>
      <c r="M2984"/>
      <c r="N2984"/>
    </row>
    <row r="2985" spans="1:14" ht="12.75">
      <c r="A2985" s="1"/>
      <c r="G2985" s="8"/>
      <c r="H2985" s="8"/>
      <c r="L2985" s="22"/>
      <c r="M2985"/>
      <c r="N2985"/>
    </row>
    <row r="2986" spans="1:14" ht="12.75">
      <c r="A2986" s="1"/>
      <c r="G2986" s="8"/>
      <c r="H2986" s="8"/>
      <c r="L2986" s="22"/>
      <c r="M2986"/>
      <c r="N2986"/>
    </row>
    <row r="2987" spans="1:14" ht="12.75">
      <c r="A2987" s="1"/>
      <c r="G2987" s="8"/>
      <c r="H2987" s="8"/>
      <c r="L2987" s="22"/>
      <c r="M2987"/>
      <c r="N2987"/>
    </row>
    <row r="2988" spans="1:14" ht="12.75">
      <c r="A2988" s="1"/>
      <c r="G2988" s="8"/>
      <c r="H2988" s="8"/>
      <c r="L2988" s="22"/>
      <c r="M2988"/>
      <c r="N2988"/>
    </row>
    <row r="2989" spans="1:14" ht="12.75">
      <c r="A2989" s="1"/>
      <c r="G2989" s="8"/>
      <c r="H2989" s="8"/>
      <c r="L2989" s="22"/>
      <c r="M2989"/>
      <c r="N2989"/>
    </row>
    <row r="2990" spans="1:14" ht="12.75">
      <c r="A2990" s="1"/>
      <c r="G2990" s="8"/>
      <c r="H2990" s="8"/>
      <c r="L2990" s="22"/>
      <c r="M2990"/>
      <c r="N2990"/>
    </row>
    <row r="2991" spans="1:14" ht="12.75">
      <c r="A2991" s="1"/>
      <c r="G2991" s="8"/>
      <c r="H2991" s="8"/>
      <c r="L2991" s="22"/>
      <c r="M2991"/>
      <c r="N2991"/>
    </row>
    <row r="2992" spans="1:14" ht="12.75">
      <c r="A2992" s="1"/>
      <c r="G2992" s="8"/>
      <c r="H2992" s="8"/>
      <c r="L2992" s="22"/>
      <c r="M2992"/>
      <c r="N2992"/>
    </row>
    <row r="2993" spans="1:14" ht="12.75">
      <c r="A2993" s="1"/>
      <c r="G2993" s="8"/>
      <c r="H2993" s="8"/>
      <c r="L2993" s="22"/>
      <c r="M2993"/>
      <c r="N2993"/>
    </row>
    <row r="2994" spans="1:14" ht="12.75">
      <c r="A2994" s="1"/>
      <c r="G2994" s="8"/>
      <c r="H2994" s="8"/>
      <c r="L2994" s="22"/>
      <c r="M2994"/>
      <c r="N2994"/>
    </row>
    <row r="2995" spans="1:14" ht="12.75">
      <c r="A2995" s="1"/>
      <c r="G2995" s="8"/>
      <c r="H2995" s="8"/>
      <c r="L2995" s="22"/>
      <c r="M2995"/>
      <c r="N2995"/>
    </row>
    <row r="2996" spans="1:14" ht="12.75">
      <c r="A2996" s="1"/>
      <c r="G2996" s="8"/>
      <c r="H2996" s="8"/>
      <c r="L2996" s="22"/>
      <c r="M2996"/>
      <c r="N2996"/>
    </row>
    <row r="2997" spans="1:14" ht="12.75">
      <c r="A2997" s="1"/>
      <c r="G2997" s="8"/>
      <c r="H2997" s="8"/>
      <c r="L2997" s="22"/>
      <c r="M2997"/>
      <c r="N2997"/>
    </row>
    <row r="2998" spans="1:14" ht="12.75">
      <c r="A2998" s="1"/>
      <c r="G2998" s="8"/>
      <c r="H2998" s="8"/>
      <c r="L2998" s="22"/>
      <c r="M2998"/>
      <c r="N2998"/>
    </row>
    <row r="2999" spans="1:14" ht="12.75">
      <c r="A2999" s="1"/>
      <c r="G2999" s="8"/>
      <c r="H2999" s="8"/>
      <c r="L2999" s="22"/>
      <c r="M2999"/>
      <c r="N2999"/>
    </row>
    <row r="3000" spans="1:14" ht="12.75">
      <c r="A3000" s="1"/>
      <c r="G3000" s="8"/>
      <c r="H3000" s="8"/>
      <c r="L3000" s="22"/>
      <c r="M3000"/>
      <c r="N3000"/>
    </row>
    <row r="3001" spans="1:14" ht="12.75">
      <c r="A3001" s="1"/>
      <c r="G3001" s="8"/>
      <c r="H3001" s="8"/>
      <c r="L3001" s="22"/>
      <c r="M3001"/>
      <c r="N3001"/>
    </row>
    <row r="3002" spans="1:14" ht="12.75">
      <c r="A3002" s="1"/>
      <c r="G3002" s="8"/>
      <c r="H3002" s="8"/>
      <c r="L3002" s="22"/>
      <c r="M3002"/>
      <c r="N3002"/>
    </row>
    <row r="3003" spans="1:14" ht="12.75">
      <c r="A3003" s="1"/>
      <c r="G3003" s="8"/>
      <c r="H3003" s="8"/>
      <c r="L3003" s="22"/>
      <c r="M3003"/>
      <c r="N3003"/>
    </row>
    <row r="3004" spans="1:14" ht="12.75">
      <c r="A3004" s="1"/>
      <c r="G3004" s="8"/>
      <c r="H3004" s="8"/>
      <c r="L3004" s="22"/>
      <c r="M3004"/>
      <c r="N3004"/>
    </row>
    <row r="3005" spans="1:14" ht="12.75">
      <c r="A3005" s="1"/>
      <c r="G3005" s="8"/>
      <c r="H3005" s="8"/>
      <c r="L3005" s="22"/>
      <c r="M3005"/>
      <c r="N3005"/>
    </row>
    <row r="3006" spans="1:14" ht="12.75">
      <c r="A3006" s="1"/>
      <c r="G3006" s="8"/>
      <c r="H3006" s="8"/>
      <c r="L3006" s="22"/>
      <c r="M3006"/>
      <c r="N3006"/>
    </row>
    <row r="3007" spans="1:14" ht="12.75">
      <c r="A3007" s="1"/>
      <c r="G3007" s="8"/>
      <c r="H3007" s="8"/>
      <c r="L3007" s="22"/>
      <c r="M3007"/>
      <c r="N3007"/>
    </row>
    <row r="3008" spans="1:14" ht="12.75">
      <c r="A3008" s="1"/>
      <c r="G3008" s="8"/>
      <c r="H3008" s="8"/>
      <c r="L3008" s="22"/>
      <c r="M3008"/>
      <c r="N3008"/>
    </row>
    <row r="3009" spans="1:14" ht="12.75">
      <c r="A3009" s="1"/>
      <c r="G3009" s="8"/>
      <c r="H3009" s="8"/>
      <c r="L3009" s="22"/>
      <c r="M3009"/>
      <c r="N3009"/>
    </row>
    <row r="3010" spans="1:14" ht="12.75">
      <c r="A3010" s="1"/>
      <c r="G3010" s="8"/>
      <c r="H3010" s="8"/>
      <c r="L3010" s="22"/>
      <c r="M3010"/>
      <c r="N3010"/>
    </row>
    <row r="3011" spans="1:14" ht="12.75">
      <c r="A3011" s="1"/>
      <c r="G3011" s="8"/>
      <c r="H3011" s="8"/>
      <c r="L3011" s="22"/>
      <c r="M3011"/>
      <c r="N3011"/>
    </row>
    <row r="3012" spans="1:14" ht="12.75">
      <c r="A3012" s="1"/>
      <c r="G3012" s="8"/>
      <c r="H3012" s="8"/>
      <c r="L3012" s="22"/>
      <c r="M3012"/>
      <c r="N3012"/>
    </row>
    <row r="3013" spans="1:14" ht="12.75">
      <c r="A3013" s="1"/>
      <c r="G3013" s="8"/>
      <c r="H3013" s="8"/>
      <c r="L3013" s="22"/>
      <c r="M3013"/>
      <c r="N3013"/>
    </row>
    <row r="3014" spans="1:14" ht="12.75">
      <c r="A3014" s="1"/>
      <c r="G3014" s="8"/>
      <c r="H3014" s="8"/>
      <c r="L3014" s="22"/>
      <c r="M3014"/>
      <c r="N3014"/>
    </row>
    <row r="3015" spans="1:14" ht="12.75">
      <c r="A3015" s="1"/>
      <c r="G3015" s="8"/>
      <c r="H3015" s="8"/>
      <c r="L3015" s="22"/>
      <c r="M3015"/>
      <c r="N3015"/>
    </row>
    <row r="3016" spans="1:14" ht="12.75">
      <c r="A3016" s="1"/>
      <c r="G3016" s="8"/>
      <c r="H3016" s="8"/>
      <c r="L3016" s="22"/>
      <c r="M3016"/>
      <c r="N3016"/>
    </row>
    <row r="3017" spans="1:14" ht="12.75">
      <c r="A3017" s="1"/>
      <c r="G3017" s="8"/>
      <c r="H3017" s="8"/>
      <c r="L3017" s="22"/>
      <c r="M3017"/>
      <c r="N3017"/>
    </row>
    <row r="3018" spans="1:14" ht="12.75">
      <c r="A3018" s="1"/>
      <c r="G3018" s="8"/>
      <c r="H3018" s="8"/>
      <c r="L3018" s="22"/>
      <c r="M3018"/>
      <c r="N3018"/>
    </row>
    <row r="3019" spans="1:14" ht="12.75">
      <c r="A3019" s="1"/>
      <c r="G3019" s="8"/>
      <c r="H3019" s="8"/>
      <c r="L3019" s="22"/>
      <c r="M3019"/>
      <c r="N3019"/>
    </row>
    <row r="3020" spans="1:14" ht="12.75">
      <c r="A3020" s="1"/>
      <c r="G3020" s="8"/>
      <c r="H3020" s="8"/>
      <c r="L3020" s="22"/>
      <c r="M3020"/>
      <c r="N3020"/>
    </row>
    <row r="3021" spans="1:14" ht="12.75">
      <c r="A3021" s="1"/>
      <c r="G3021" s="8"/>
      <c r="H3021" s="8"/>
      <c r="L3021" s="22"/>
      <c r="M3021"/>
      <c r="N3021"/>
    </row>
    <row r="3022" spans="1:14" ht="12.75">
      <c r="A3022" s="1"/>
      <c r="G3022" s="8"/>
      <c r="H3022" s="8"/>
      <c r="L3022" s="22"/>
      <c r="M3022"/>
      <c r="N3022"/>
    </row>
    <row r="3023" spans="1:14" ht="12.75">
      <c r="A3023" s="1"/>
      <c r="G3023" s="8"/>
      <c r="H3023" s="8"/>
      <c r="L3023" s="22"/>
      <c r="M3023"/>
      <c r="N3023"/>
    </row>
    <row r="3024" spans="1:14" ht="12.75">
      <c r="A3024" s="1"/>
      <c r="G3024" s="8"/>
      <c r="H3024" s="8"/>
      <c r="L3024" s="22"/>
      <c r="M3024"/>
      <c r="N3024"/>
    </row>
    <row r="3025" spans="1:14" ht="12.75">
      <c r="A3025" s="1"/>
      <c r="G3025" s="8"/>
      <c r="H3025" s="8"/>
      <c r="L3025" s="22"/>
      <c r="M3025"/>
      <c r="N3025"/>
    </row>
    <row r="3026" spans="1:14" ht="12.75">
      <c r="A3026" s="1"/>
      <c r="G3026" s="8"/>
      <c r="H3026" s="8"/>
      <c r="L3026" s="22"/>
      <c r="M3026"/>
      <c r="N3026"/>
    </row>
    <row r="3027" spans="1:14" ht="12.75">
      <c r="A3027" s="1"/>
      <c r="G3027" s="8"/>
      <c r="H3027" s="8"/>
      <c r="L3027" s="22"/>
      <c r="M3027"/>
      <c r="N3027"/>
    </row>
    <row r="3028" spans="1:14" ht="12.75">
      <c r="A3028" s="1"/>
      <c r="G3028" s="8"/>
      <c r="H3028" s="8"/>
      <c r="L3028" s="22"/>
      <c r="M3028"/>
      <c r="N3028"/>
    </row>
    <row r="3029" spans="1:14" ht="12.75">
      <c r="A3029" s="1"/>
      <c r="G3029" s="8"/>
      <c r="H3029" s="8"/>
      <c r="L3029" s="22"/>
      <c r="M3029"/>
      <c r="N3029"/>
    </row>
    <row r="3030" spans="1:14" ht="12.75">
      <c r="A3030" s="1"/>
      <c r="G3030" s="8"/>
      <c r="H3030" s="8"/>
      <c r="L3030" s="22"/>
      <c r="M3030"/>
      <c r="N3030"/>
    </row>
    <row r="3031" spans="1:14" ht="12.75">
      <c r="A3031" s="1"/>
      <c r="G3031" s="8"/>
      <c r="H3031" s="8"/>
      <c r="L3031" s="22"/>
      <c r="M3031"/>
      <c r="N3031"/>
    </row>
    <row r="3032" spans="1:14" ht="12.75">
      <c r="A3032" s="1"/>
      <c r="G3032" s="8"/>
      <c r="H3032" s="8"/>
      <c r="L3032" s="22"/>
      <c r="M3032"/>
      <c r="N3032"/>
    </row>
    <row r="3033" spans="1:14" ht="12.75">
      <c r="A3033" s="1"/>
      <c r="G3033" s="8"/>
      <c r="H3033" s="8"/>
      <c r="L3033" s="22"/>
      <c r="M3033"/>
      <c r="N3033"/>
    </row>
    <row r="3034" spans="1:14" ht="12.75">
      <c r="A3034" s="1"/>
      <c r="G3034" s="8"/>
      <c r="H3034" s="8"/>
      <c r="L3034" s="22"/>
      <c r="M3034"/>
      <c r="N3034"/>
    </row>
    <row r="3035" spans="1:14" ht="12.75">
      <c r="A3035" s="1"/>
      <c r="G3035" s="8"/>
      <c r="H3035" s="8"/>
      <c r="L3035" s="22"/>
      <c r="M3035"/>
      <c r="N3035"/>
    </row>
    <row r="3036" spans="1:14" ht="12.75">
      <c r="A3036" s="1"/>
      <c r="G3036" s="8"/>
      <c r="H3036" s="8"/>
      <c r="L3036" s="22"/>
      <c r="M3036"/>
      <c r="N3036"/>
    </row>
    <row r="3037" spans="1:14" ht="12.75">
      <c r="A3037" s="1"/>
      <c r="G3037" s="8"/>
      <c r="H3037" s="8"/>
      <c r="L3037" s="22"/>
      <c r="M3037"/>
      <c r="N3037"/>
    </row>
    <row r="3038" spans="1:14" ht="12.75">
      <c r="A3038" s="1"/>
      <c r="G3038" s="8"/>
      <c r="H3038" s="8"/>
      <c r="L3038" s="22"/>
      <c r="M3038"/>
      <c r="N3038"/>
    </row>
    <row r="3039" spans="1:14" ht="12.75">
      <c r="A3039" s="1"/>
      <c r="G3039" s="8"/>
      <c r="H3039" s="8"/>
      <c r="L3039" s="22"/>
      <c r="M3039"/>
      <c r="N3039"/>
    </row>
    <row r="3040" spans="1:14" ht="12.75">
      <c r="A3040" s="1"/>
      <c r="G3040" s="8"/>
      <c r="H3040" s="8"/>
      <c r="L3040" s="22"/>
      <c r="M3040"/>
      <c r="N3040"/>
    </row>
    <row r="3041" spans="1:14" ht="12.75">
      <c r="A3041" s="1"/>
      <c r="G3041" s="8"/>
      <c r="H3041" s="8"/>
      <c r="L3041" s="22"/>
      <c r="M3041"/>
      <c r="N3041"/>
    </row>
    <row r="3042" spans="1:14" ht="12.75">
      <c r="A3042" s="1"/>
      <c r="G3042" s="8"/>
      <c r="H3042" s="8"/>
      <c r="L3042" s="22"/>
      <c r="M3042"/>
      <c r="N3042"/>
    </row>
    <row r="3043" spans="1:14" ht="12.75">
      <c r="A3043" s="1"/>
      <c r="G3043" s="8"/>
      <c r="H3043" s="8"/>
      <c r="L3043" s="22"/>
      <c r="M3043"/>
      <c r="N3043"/>
    </row>
    <row r="3044" spans="1:14" ht="12.75">
      <c r="A3044" s="1"/>
      <c r="G3044" s="8"/>
      <c r="H3044" s="8"/>
      <c r="L3044" s="22"/>
      <c r="M3044"/>
      <c r="N3044"/>
    </row>
    <row r="3045" spans="1:14" ht="12.75">
      <c r="A3045" s="1"/>
      <c r="G3045" s="8"/>
      <c r="H3045" s="8"/>
      <c r="L3045" s="22"/>
      <c r="M3045"/>
      <c r="N3045"/>
    </row>
    <row r="3046" spans="1:14" ht="12.75">
      <c r="A3046" s="1"/>
      <c r="G3046" s="8"/>
      <c r="H3046" s="8"/>
      <c r="L3046" s="22"/>
      <c r="M3046"/>
      <c r="N3046"/>
    </row>
    <row r="3047" spans="1:14" ht="12.75">
      <c r="A3047" s="1"/>
      <c r="G3047" s="8"/>
      <c r="H3047" s="8"/>
      <c r="L3047" s="22"/>
      <c r="M3047"/>
      <c r="N3047"/>
    </row>
    <row r="3048" spans="1:14" ht="12.75">
      <c r="A3048" s="1"/>
      <c r="G3048" s="8"/>
      <c r="H3048" s="8"/>
      <c r="L3048" s="22"/>
      <c r="M3048"/>
      <c r="N3048"/>
    </row>
    <row r="3049" spans="1:14" ht="12.75">
      <c r="A3049" s="1"/>
      <c r="G3049" s="8"/>
      <c r="H3049" s="8"/>
      <c r="L3049" s="22"/>
      <c r="M3049"/>
      <c r="N3049"/>
    </row>
    <row r="3050" spans="1:14" ht="12.75">
      <c r="A3050" s="1"/>
      <c r="G3050" s="8"/>
      <c r="H3050" s="8"/>
      <c r="L3050" s="22"/>
      <c r="M3050"/>
      <c r="N3050"/>
    </row>
    <row r="3051" spans="1:14" ht="12.75">
      <c r="A3051" s="1"/>
      <c r="G3051" s="8"/>
      <c r="H3051" s="8"/>
      <c r="L3051" s="22"/>
      <c r="M3051"/>
      <c r="N3051"/>
    </row>
    <row r="3052" spans="1:14" ht="12.75">
      <c r="A3052" s="1"/>
      <c r="G3052" s="8"/>
      <c r="H3052" s="8"/>
      <c r="L3052" s="22"/>
      <c r="M3052"/>
      <c r="N3052"/>
    </row>
    <row r="3053" spans="1:14" ht="12.75">
      <c r="A3053" s="1"/>
      <c r="G3053" s="8"/>
      <c r="H3053" s="8"/>
      <c r="L3053" s="22"/>
      <c r="M3053"/>
      <c r="N3053"/>
    </row>
    <row r="3054" spans="1:14" ht="12.75">
      <c r="A3054" s="1"/>
      <c r="G3054" s="8"/>
      <c r="H3054" s="8"/>
      <c r="L3054" s="22"/>
      <c r="M3054"/>
      <c r="N3054"/>
    </row>
    <row r="3055" spans="1:14" ht="12.75">
      <c r="A3055" s="1"/>
      <c r="G3055" s="8"/>
      <c r="H3055" s="8"/>
      <c r="L3055" s="22"/>
      <c r="M3055"/>
      <c r="N3055"/>
    </row>
    <row r="3056" spans="1:14" ht="12.75">
      <c r="A3056" s="1"/>
      <c r="G3056" s="8"/>
      <c r="H3056" s="8"/>
      <c r="L3056" s="22"/>
      <c r="M3056"/>
      <c r="N3056"/>
    </row>
    <row r="3057" spans="1:14" ht="12.75">
      <c r="A3057" s="1"/>
      <c r="G3057" s="8"/>
      <c r="H3057" s="8"/>
      <c r="L3057" s="22"/>
      <c r="M3057"/>
      <c r="N3057"/>
    </row>
    <row r="3058" spans="1:14" ht="12.75">
      <c r="A3058" s="1"/>
      <c r="G3058" s="8"/>
      <c r="H3058" s="8"/>
      <c r="L3058" s="22"/>
      <c r="M3058"/>
      <c r="N3058"/>
    </row>
    <row r="3059" spans="1:14" ht="12.75">
      <c r="A3059" s="1"/>
      <c r="G3059" s="8"/>
      <c r="H3059" s="8"/>
      <c r="L3059" s="22"/>
      <c r="M3059"/>
      <c r="N3059"/>
    </row>
    <row r="3060" spans="1:14" ht="12.75">
      <c r="A3060" s="1"/>
      <c r="G3060" s="8"/>
      <c r="H3060" s="8"/>
      <c r="L3060" s="22"/>
      <c r="M3060"/>
      <c r="N3060"/>
    </row>
    <row r="3061" spans="1:14" ht="12.75">
      <c r="A3061" s="1"/>
      <c r="G3061" s="8"/>
      <c r="H3061" s="8"/>
      <c r="L3061" s="22"/>
      <c r="M3061"/>
      <c r="N3061"/>
    </row>
    <row r="3062" spans="1:14" ht="12.75">
      <c r="A3062" s="1"/>
      <c r="G3062" s="8"/>
      <c r="H3062" s="8"/>
      <c r="L3062" s="22"/>
      <c r="M3062"/>
      <c r="N3062"/>
    </row>
    <row r="3063" spans="1:14" ht="12.75">
      <c r="A3063" s="1"/>
      <c r="G3063" s="8"/>
      <c r="H3063" s="8"/>
      <c r="L3063" s="22"/>
      <c r="M3063"/>
      <c r="N3063"/>
    </row>
    <row r="3064" spans="1:14" ht="12.75">
      <c r="A3064" s="1"/>
      <c r="G3064" s="8"/>
      <c r="H3064" s="8"/>
      <c r="L3064" s="22"/>
      <c r="M3064"/>
      <c r="N3064"/>
    </row>
    <row r="3065" spans="1:14" ht="12.75">
      <c r="A3065" s="1"/>
      <c r="G3065" s="8"/>
      <c r="H3065" s="8"/>
      <c r="L3065" s="22"/>
      <c r="M3065"/>
      <c r="N3065"/>
    </row>
    <row r="3066" spans="1:14" ht="12.75">
      <c r="A3066" s="1"/>
      <c r="G3066" s="8"/>
      <c r="H3066" s="8"/>
      <c r="L3066" s="22"/>
      <c r="M3066"/>
      <c r="N3066"/>
    </row>
    <row r="3067" spans="1:14" ht="12.75">
      <c r="A3067" s="1"/>
      <c r="G3067" s="8"/>
      <c r="H3067" s="8"/>
      <c r="L3067" s="22"/>
      <c r="M3067"/>
      <c r="N3067"/>
    </row>
    <row r="3068" spans="1:14" ht="12.75">
      <c r="A3068" s="1"/>
      <c r="G3068" s="8"/>
      <c r="H3068" s="8"/>
      <c r="L3068" s="22"/>
      <c r="M3068"/>
      <c r="N3068"/>
    </row>
    <row r="3069" spans="1:14" ht="12.75">
      <c r="A3069" s="1"/>
      <c r="G3069" s="8"/>
      <c r="H3069" s="8"/>
      <c r="L3069" s="22"/>
      <c r="M3069"/>
      <c r="N3069"/>
    </row>
    <row r="3070" spans="1:14" ht="12.75">
      <c r="A3070" s="1"/>
      <c r="G3070" s="8"/>
      <c r="H3070" s="8"/>
      <c r="L3070" s="22"/>
      <c r="M3070"/>
      <c r="N3070"/>
    </row>
    <row r="3071" spans="1:14" ht="12.75">
      <c r="A3071" s="1"/>
      <c r="G3071" s="8"/>
      <c r="H3071" s="8"/>
      <c r="L3071" s="22"/>
      <c r="M3071"/>
      <c r="N3071"/>
    </row>
    <row r="3072" spans="1:14" ht="12.75">
      <c r="A3072" s="1"/>
      <c r="G3072" s="8"/>
      <c r="H3072" s="8"/>
      <c r="L3072" s="22"/>
      <c r="M3072"/>
      <c r="N3072"/>
    </row>
    <row r="3073" spans="1:14" ht="12.75">
      <c r="A3073" s="1"/>
      <c r="G3073" s="8"/>
      <c r="H3073" s="8"/>
      <c r="L3073" s="22"/>
      <c r="M3073"/>
      <c r="N3073"/>
    </row>
    <row r="3074" spans="1:14" ht="12.75">
      <c r="A3074" s="1"/>
      <c r="G3074" s="8"/>
      <c r="H3074" s="8"/>
      <c r="L3074" s="22"/>
      <c r="M3074"/>
      <c r="N3074"/>
    </row>
    <row r="3075" spans="1:14" ht="12.75">
      <c r="A3075" s="1"/>
      <c r="G3075" s="8"/>
      <c r="H3075" s="8"/>
      <c r="L3075" s="22"/>
      <c r="M3075"/>
      <c r="N3075"/>
    </row>
    <row r="3076" spans="1:14" ht="12.75">
      <c r="A3076" s="1"/>
      <c r="G3076" s="8"/>
      <c r="H3076" s="8"/>
      <c r="L3076" s="22"/>
      <c r="M3076"/>
      <c r="N3076"/>
    </row>
    <row r="3077" spans="1:14" ht="12.75">
      <c r="A3077" s="1"/>
      <c r="G3077" s="8"/>
      <c r="H3077" s="8"/>
      <c r="L3077" s="22"/>
      <c r="M3077"/>
      <c r="N3077"/>
    </row>
    <row r="3078" spans="1:14" ht="12.75">
      <c r="A3078" s="1"/>
      <c r="G3078" s="8"/>
      <c r="H3078" s="8"/>
      <c r="L3078" s="22"/>
      <c r="M3078"/>
      <c r="N3078"/>
    </row>
    <row r="3079" spans="1:14" ht="12.75">
      <c r="A3079" s="1"/>
      <c r="G3079" s="8"/>
      <c r="H3079" s="8"/>
      <c r="L3079" s="22"/>
      <c r="M3079"/>
      <c r="N3079"/>
    </row>
    <row r="3080" spans="1:14" ht="12.75">
      <c r="A3080" s="1"/>
      <c r="G3080" s="8"/>
      <c r="H3080" s="8"/>
      <c r="L3080" s="22"/>
      <c r="M3080"/>
      <c r="N3080"/>
    </row>
    <row r="3081" spans="1:14" ht="12.75">
      <c r="A3081" s="1"/>
      <c r="G3081" s="8"/>
      <c r="H3081" s="8"/>
      <c r="L3081" s="22"/>
      <c r="M3081"/>
      <c r="N3081"/>
    </row>
    <row r="3082" spans="1:14" ht="12.75">
      <c r="A3082" s="1"/>
      <c r="G3082" s="8"/>
      <c r="H3082" s="8"/>
      <c r="L3082" s="22"/>
      <c r="M3082"/>
      <c r="N3082"/>
    </row>
    <row r="3083" spans="1:14" ht="12.75">
      <c r="A3083" s="1"/>
      <c r="G3083" s="8"/>
      <c r="H3083" s="8"/>
      <c r="L3083" s="22"/>
      <c r="M3083"/>
      <c r="N3083"/>
    </row>
    <row r="3084" spans="1:14" ht="12.75">
      <c r="A3084" s="1"/>
      <c r="G3084" s="8"/>
      <c r="H3084" s="8"/>
      <c r="L3084" s="22"/>
      <c r="M3084"/>
      <c r="N3084"/>
    </row>
    <row r="3085" spans="1:14" ht="12.75">
      <c r="A3085" s="1"/>
      <c r="G3085" s="8"/>
      <c r="H3085" s="8"/>
      <c r="L3085" s="22"/>
      <c r="M3085"/>
      <c r="N3085"/>
    </row>
    <row r="3086" spans="1:14" ht="12.75">
      <c r="A3086" s="1"/>
      <c r="G3086" s="8"/>
      <c r="H3086" s="8"/>
      <c r="L3086" s="22"/>
      <c r="M3086"/>
      <c r="N3086"/>
    </row>
    <row r="3087" spans="1:14" ht="12.75">
      <c r="A3087" s="1"/>
      <c r="G3087" s="8"/>
      <c r="H3087" s="8"/>
      <c r="L3087" s="22"/>
      <c r="M3087"/>
      <c r="N3087"/>
    </row>
    <row r="3088" spans="1:14" ht="12.75">
      <c r="A3088" s="1"/>
      <c r="G3088" s="8"/>
      <c r="H3088" s="8"/>
      <c r="L3088" s="22"/>
      <c r="M3088"/>
      <c r="N3088"/>
    </row>
    <row r="3089" spans="1:14" ht="12.75">
      <c r="A3089" s="1"/>
      <c r="G3089" s="8"/>
      <c r="H3089" s="8"/>
      <c r="L3089" s="22"/>
      <c r="M3089"/>
      <c r="N3089"/>
    </row>
    <row r="3090" spans="1:14" ht="12.75">
      <c r="A3090" s="1"/>
      <c r="G3090" s="8"/>
      <c r="H3090" s="8"/>
      <c r="L3090" s="22"/>
      <c r="M3090"/>
      <c r="N3090"/>
    </row>
    <row r="3091" spans="1:14" ht="12.75">
      <c r="A3091" s="1"/>
      <c r="G3091" s="8"/>
      <c r="H3091" s="8"/>
      <c r="L3091" s="22"/>
      <c r="M3091"/>
      <c r="N3091"/>
    </row>
    <row r="3092" spans="1:14" ht="12.75">
      <c r="A3092" s="1"/>
      <c r="G3092" s="8"/>
      <c r="H3092" s="8"/>
      <c r="L3092" s="22"/>
      <c r="M3092"/>
      <c r="N3092"/>
    </row>
    <row r="3093" spans="1:14" ht="12.75">
      <c r="A3093" s="1"/>
      <c r="G3093" s="8"/>
      <c r="H3093" s="8"/>
      <c r="L3093" s="22"/>
      <c r="M3093"/>
      <c r="N3093"/>
    </row>
    <row r="3094" spans="1:14" ht="12.75">
      <c r="A3094" s="1"/>
      <c r="G3094" s="8"/>
      <c r="H3094" s="8"/>
      <c r="L3094" s="22"/>
      <c r="M3094"/>
      <c r="N3094"/>
    </row>
    <row r="3095" spans="1:14" ht="12.75">
      <c r="A3095" s="1"/>
      <c r="G3095" s="8"/>
      <c r="H3095" s="8"/>
      <c r="L3095" s="22"/>
      <c r="M3095"/>
      <c r="N3095"/>
    </row>
    <row r="3096" spans="1:14" ht="12.75">
      <c r="A3096" s="1"/>
      <c r="G3096" s="8"/>
      <c r="H3096" s="8"/>
      <c r="L3096" s="22"/>
      <c r="M3096"/>
      <c r="N3096"/>
    </row>
    <row r="3097" spans="1:14" ht="12.75">
      <c r="A3097" s="1"/>
      <c r="G3097" s="8"/>
      <c r="H3097" s="8"/>
      <c r="L3097" s="22"/>
      <c r="M3097"/>
      <c r="N3097"/>
    </row>
    <row r="3098" spans="1:14" ht="12.75">
      <c r="A3098" s="1"/>
      <c r="G3098" s="8"/>
      <c r="H3098" s="8"/>
      <c r="L3098" s="22"/>
      <c r="M3098"/>
      <c r="N3098"/>
    </row>
    <row r="3099" spans="1:14" ht="12.75">
      <c r="A3099" s="1"/>
      <c r="G3099" s="8"/>
      <c r="H3099" s="8"/>
      <c r="L3099" s="22"/>
      <c r="M3099"/>
      <c r="N3099"/>
    </row>
    <row r="3100" spans="1:14" ht="12.75">
      <c r="A3100" s="1"/>
      <c r="G3100" s="8"/>
      <c r="H3100" s="8"/>
      <c r="L3100" s="22"/>
      <c r="M3100"/>
      <c r="N3100"/>
    </row>
    <row r="3101" spans="1:14" ht="12.75">
      <c r="A3101" s="1"/>
      <c r="G3101" s="8"/>
      <c r="H3101" s="8"/>
      <c r="L3101" s="22"/>
      <c r="M3101"/>
      <c r="N3101"/>
    </row>
    <row r="3102" spans="1:14" ht="12.75">
      <c r="A3102" s="1"/>
      <c r="G3102" s="8"/>
      <c r="H3102" s="8"/>
      <c r="L3102" s="22"/>
      <c r="M3102"/>
      <c r="N3102"/>
    </row>
    <row r="3103" spans="1:14" ht="12.75">
      <c r="A3103" s="1"/>
      <c r="G3103" s="8"/>
      <c r="H3103" s="8"/>
      <c r="L3103" s="22"/>
      <c r="M3103"/>
      <c r="N3103"/>
    </row>
    <row r="3104" spans="1:14" ht="12.75">
      <c r="A3104" s="1"/>
      <c r="G3104" s="8"/>
      <c r="H3104" s="8"/>
      <c r="L3104" s="22"/>
      <c r="M3104"/>
      <c r="N3104"/>
    </row>
    <row r="3105" spans="1:14" ht="12.75">
      <c r="A3105" s="1"/>
      <c r="G3105" s="8"/>
      <c r="H3105" s="8"/>
      <c r="L3105" s="22"/>
      <c r="M3105"/>
      <c r="N3105"/>
    </row>
    <row r="3106" spans="1:14" ht="12.75">
      <c r="A3106" s="1"/>
      <c r="G3106" s="8"/>
      <c r="H3106" s="8"/>
      <c r="L3106" s="22"/>
      <c r="M3106"/>
      <c r="N3106"/>
    </row>
    <row r="3107" spans="1:14" ht="12.75">
      <c r="A3107" s="1"/>
      <c r="G3107" s="8"/>
      <c r="H3107" s="8"/>
      <c r="L3107" s="22"/>
      <c r="M3107"/>
      <c r="N3107"/>
    </row>
    <row r="3108" spans="1:14" ht="12.75">
      <c r="A3108" s="1"/>
      <c r="G3108" s="8"/>
      <c r="H3108" s="8"/>
      <c r="L3108" s="22"/>
      <c r="M3108"/>
      <c r="N3108"/>
    </row>
    <row r="3109" spans="1:14" ht="12.75">
      <c r="A3109" s="1"/>
      <c r="G3109" s="8"/>
      <c r="H3109" s="8"/>
      <c r="L3109" s="22"/>
      <c r="M3109"/>
      <c r="N3109"/>
    </row>
    <row r="3110" spans="1:14" ht="12.75">
      <c r="A3110" s="1"/>
      <c r="G3110" s="8"/>
      <c r="H3110" s="8"/>
      <c r="L3110" s="22"/>
      <c r="M3110"/>
      <c r="N3110"/>
    </row>
    <row r="3111" spans="1:14" ht="12.75">
      <c r="A3111" s="1"/>
      <c r="G3111" s="8"/>
      <c r="H3111" s="8"/>
      <c r="L3111" s="22"/>
      <c r="M3111"/>
      <c r="N3111"/>
    </row>
    <row r="3112" spans="1:14" ht="12.75">
      <c r="A3112" s="1"/>
      <c r="G3112" s="8"/>
      <c r="H3112" s="8"/>
      <c r="L3112" s="22"/>
      <c r="M3112"/>
      <c r="N3112"/>
    </row>
    <row r="3113" spans="1:14" ht="12.75">
      <c r="A3113" s="1"/>
      <c r="G3113" s="8"/>
      <c r="H3113" s="8"/>
      <c r="L3113" s="22"/>
      <c r="M3113"/>
      <c r="N3113"/>
    </row>
    <row r="3114" spans="1:14" ht="12.75">
      <c r="A3114" s="1"/>
      <c r="G3114" s="8"/>
      <c r="H3114" s="8"/>
      <c r="L3114" s="22"/>
      <c r="M3114"/>
      <c r="N3114"/>
    </row>
    <row r="3115" spans="1:14" ht="12.75">
      <c r="A3115" s="1"/>
      <c r="G3115" s="8"/>
      <c r="H3115" s="8"/>
      <c r="L3115" s="22"/>
      <c r="M3115"/>
      <c r="N3115"/>
    </row>
    <row r="3116" spans="1:14" ht="12.75">
      <c r="A3116" s="1"/>
      <c r="G3116" s="8"/>
      <c r="H3116" s="8"/>
      <c r="L3116" s="22"/>
      <c r="M3116"/>
      <c r="N3116"/>
    </row>
    <row r="3117" spans="1:14" ht="12.75">
      <c r="A3117" s="1"/>
      <c r="G3117" s="8"/>
      <c r="H3117" s="8"/>
      <c r="L3117" s="22"/>
      <c r="M3117"/>
      <c r="N3117"/>
    </row>
    <row r="3118" spans="1:14" ht="12.75">
      <c r="A3118" s="1"/>
      <c r="G3118" s="8"/>
      <c r="H3118" s="8"/>
      <c r="L3118" s="22"/>
      <c r="M3118"/>
      <c r="N3118"/>
    </row>
    <row r="3119" spans="1:14" ht="12.75">
      <c r="A3119" s="1"/>
      <c r="G3119" s="8"/>
      <c r="H3119" s="8"/>
      <c r="L3119" s="22"/>
      <c r="M3119"/>
      <c r="N3119"/>
    </row>
    <row r="3120" spans="1:14" ht="12.75">
      <c r="A3120" s="1"/>
      <c r="G3120" s="8"/>
      <c r="H3120" s="8"/>
      <c r="L3120" s="22"/>
      <c r="M3120"/>
      <c r="N3120"/>
    </row>
    <row r="3121" spans="1:14" ht="12.75">
      <c r="A3121" s="1"/>
      <c r="G3121" s="8"/>
      <c r="H3121" s="8"/>
      <c r="L3121" s="22"/>
      <c r="M3121"/>
      <c r="N3121"/>
    </row>
    <row r="3122" spans="1:14" ht="12.75">
      <c r="A3122" s="1"/>
      <c r="G3122" s="8"/>
      <c r="H3122" s="8"/>
      <c r="L3122" s="22"/>
      <c r="M3122"/>
      <c r="N3122"/>
    </row>
    <row r="3123" spans="1:14" ht="12.75">
      <c r="A3123" s="1"/>
      <c r="G3123" s="8"/>
      <c r="H3123" s="8"/>
      <c r="L3123" s="22"/>
      <c r="M3123"/>
      <c r="N3123"/>
    </row>
    <row r="3124" spans="1:14" ht="12.75">
      <c r="A3124" s="1"/>
      <c r="G3124" s="8"/>
      <c r="H3124" s="8"/>
      <c r="L3124" s="22"/>
      <c r="M3124"/>
      <c r="N3124"/>
    </row>
    <row r="3125" spans="1:14" ht="12.75">
      <c r="A3125" s="1"/>
      <c r="G3125" s="8"/>
      <c r="H3125" s="8"/>
      <c r="L3125" s="22"/>
      <c r="M3125"/>
      <c r="N3125"/>
    </row>
    <row r="3126" spans="1:14" ht="12.75">
      <c r="A3126" s="1"/>
      <c r="G3126" s="8"/>
      <c r="H3126" s="8"/>
      <c r="L3126" s="22"/>
      <c r="M3126"/>
      <c r="N3126"/>
    </row>
    <row r="3127" spans="1:14" ht="12.75">
      <c r="A3127" s="1"/>
      <c r="G3127" s="8"/>
      <c r="H3127" s="8"/>
      <c r="L3127" s="22"/>
      <c r="M3127"/>
      <c r="N3127"/>
    </row>
    <row r="3128" spans="1:14" ht="12.75">
      <c r="A3128" s="1"/>
      <c r="G3128" s="8"/>
      <c r="H3128" s="8"/>
      <c r="L3128" s="22"/>
      <c r="M3128"/>
      <c r="N3128"/>
    </row>
    <row r="3129" spans="1:14" ht="12.75">
      <c r="A3129" s="1"/>
      <c r="G3129" s="8"/>
      <c r="H3129" s="8"/>
      <c r="L3129" s="22"/>
      <c r="M3129"/>
      <c r="N3129"/>
    </row>
    <row r="3130" spans="1:14" ht="12.75">
      <c r="A3130" s="1"/>
      <c r="G3130" s="8"/>
      <c r="H3130" s="8"/>
      <c r="L3130" s="22"/>
      <c r="M3130"/>
      <c r="N3130"/>
    </row>
    <row r="3131" spans="1:14" ht="12.75">
      <c r="A3131" s="1"/>
      <c r="G3131" s="8"/>
      <c r="H3131" s="8"/>
      <c r="L3131" s="22"/>
      <c r="M3131"/>
      <c r="N3131"/>
    </row>
    <row r="3132" spans="1:14" ht="12.75">
      <c r="A3132" s="1"/>
      <c r="G3132" s="8"/>
      <c r="H3132" s="8"/>
      <c r="L3132" s="22"/>
      <c r="M3132"/>
      <c r="N3132"/>
    </row>
    <row r="3133" spans="1:14" ht="12.75">
      <c r="A3133" s="1"/>
      <c r="G3133" s="8"/>
      <c r="H3133" s="8"/>
      <c r="L3133" s="22"/>
      <c r="M3133"/>
      <c r="N3133"/>
    </row>
    <row r="3134" spans="1:14" ht="12.75">
      <c r="A3134" s="1"/>
      <c r="G3134" s="8"/>
      <c r="H3134" s="8"/>
      <c r="L3134" s="22"/>
      <c r="M3134"/>
      <c r="N3134"/>
    </row>
    <row r="3135" spans="1:14" ht="12.75">
      <c r="A3135" s="1"/>
      <c r="G3135" s="8"/>
      <c r="H3135" s="8"/>
      <c r="L3135" s="22"/>
      <c r="M3135"/>
      <c r="N3135"/>
    </row>
    <row r="3136" spans="1:14" ht="12.75">
      <c r="A3136" s="1"/>
      <c r="G3136" s="8"/>
      <c r="H3136" s="8"/>
      <c r="L3136" s="22"/>
      <c r="M3136"/>
      <c r="N3136"/>
    </row>
    <row r="3137" spans="1:14" ht="12.75">
      <c r="A3137" s="1"/>
      <c r="G3137" s="8"/>
      <c r="H3137" s="8"/>
      <c r="L3137" s="22"/>
      <c r="M3137"/>
      <c r="N3137"/>
    </row>
    <row r="3138" spans="1:14" ht="12.75">
      <c r="A3138" s="1"/>
      <c r="G3138" s="8"/>
      <c r="H3138" s="8"/>
      <c r="L3138" s="22"/>
      <c r="M3138"/>
      <c r="N3138"/>
    </row>
    <row r="3139" spans="1:14" ht="12.75">
      <c r="A3139" s="1"/>
      <c r="G3139" s="8"/>
      <c r="H3139" s="8"/>
      <c r="L3139" s="22"/>
      <c r="M3139"/>
      <c r="N3139"/>
    </row>
    <row r="3140" spans="1:14" ht="12.75">
      <c r="A3140" s="1"/>
      <c r="G3140" s="8"/>
      <c r="H3140" s="8"/>
      <c r="L3140" s="22"/>
      <c r="M3140"/>
      <c r="N3140"/>
    </row>
    <row r="3141" spans="1:14" ht="12.75">
      <c r="A3141" s="1"/>
      <c r="G3141" s="8"/>
      <c r="H3141" s="8"/>
      <c r="L3141" s="22"/>
      <c r="M3141"/>
      <c r="N3141"/>
    </row>
    <row r="3142" spans="1:14" ht="12.75">
      <c r="A3142" s="1"/>
      <c r="G3142" s="8"/>
      <c r="H3142" s="8"/>
      <c r="L3142" s="22"/>
      <c r="M3142"/>
      <c r="N3142"/>
    </row>
    <row r="3143" spans="1:14" ht="12.75">
      <c r="A3143" s="1"/>
      <c r="G3143" s="8"/>
      <c r="H3143" s="8"/>
      <c r="L3143" s="22"/>
      <c r="M3143"/>
      <c r="N3143"/>
    </row>
    <row r="3144" spans="1:14" ht="12.75">
      <c r="A3144" s="1"/>
      <c r="G3144" s="8"/>
      <c r="H3144" s="8"/>
      <c r="L3144" s="22"/>
      <c r="M3144"/>
      <c r="N3144"/>
    </row>
    <row r="3145" spans="1:14" ht="12.75">
      <c r="A3145" s="1"/>
      <c r="G3145" s="8"/>
      <c r="H3145" s="8"/>
      <c r="L3145" s="22"/>
      <c r="M3145"/>
      <c r="N3145"/>
    </row>
    <row r="3146" spans="1:14" ht="12.75">
      <c r="A3146" s="1"/>
      <c r="G3146" s="8"/>
      <c r="H3146" s="8"/>
      <c r="L3146" s="22"/>
      <c r="M3146"/>
      <c r="N3146"/>
    </row>
    <row r="3147" spans="1:14" ht="12.75">
      <c r="A3147" s="1"/>
      <c r="G3147" s="8"/>
      <c r="H3147" s="8"/>
      <c r="L3147" s="22"/>
      <c r="M3147"/>
      <c r="N3147"/>
    </row>
    <row r="3148" spans="1:14" ht="12.75">
      <c r="A3148" s="1"/>
      <c r="G3148" s="8"/>
      <c r="H3148" s="8"/>
      <c r="L3148" s="22"/>
      <c r="M3148"/>
      <c r="N3148"/>
    </row>
    <row r="3149" spans="1:14" ht="12.75">
      <c r="A3149" s="1"/>
      <c r="G3149" s="8"/>
      <c r="H3149" s="8"/>
      <c r="L3149" s="22"/>
      <c r="M3149"/>
      <c r="N3149"/>
    </row>
    <row r="3150" spans="1:14" ht="12.75">
      <c r="A3150" s="1"/>
      <c r="G3150" s="8"/>
      <c r="H3150" s="8"/>
      <c r="L3150" s="22"/>
      <c r="M3150"/>
      <c r="N3150"/>
    </row>
    <row r="3151" spans="1:14" ht="12.75">
      <c r="A3151" s="1"/>
      <c r="G3151" s="8"/>
      <c r="H3151" s="8"/>
      <c r="L3151" s="22"/>
      <c r="M3151"/>
      <c r="N3151"/>
    </row>
    <row r="3152" spans="1:14" ht="12.75">
      <c r="A3152" s="1"/>
      <c r="G3152" s="8"/>
      <c r="H3152" s="8"/>
      <c r="L3152" s="22"/>
      <c r="M3152"/>
      <c r="N3152"/>
    </row>
    <row r="3153" spans="1:14" ht="12.75">
      <c r="A3153" s="1"/>
      <c r="G3153" s="8"/>
      <c r="H3153" s="8"/>
      <c r="L3153" s="22"/>
      <c r="M3153"/>
      <c r="N3153"/>
    </row>
    <row r="3154" spans="1:14" ht="12.75">
      <c r="A3154" s="1"/>
      <c r="G3154" s="8"/>
      <c r="H3154" s="8"/>
      <c r="L3154" s="22"/>
      <c r="M3154"/>
      <c r="N3154"/>
    </row>
    <row r="3155" spans="1:14" ht="12.75">
      <c r="A3155" s="1"/>
      <c r="G3155" s="8"/>
      <c r="H3155" s="8"/>
      <c r="L3155" s="22"/>
      <c r="M3155"/>
      <c r="N3155"/>
    </row>
    <row r="3156" spans="1:14" ht="12.75">
      <c r="A3156" s="1"/>
      <c r="G3156" s="8"/>
      <c r="H3156" s="8"/>
      <c r="L3156" s="22"/>
      <c r="M3156"/>
      <c r="N3156"/>
    </row>
    <row r="3157" spans="1:14" ht="12.75">
      <c r="A3157" s="1"/>
      <c r="G3157" s="8"/>
      <c r="H3157" s="8"/>
      <c r="L3157" s="22"/>
      <c r="M3157"/>
      <c r="N3157"/>
    </row>
    <row r="3158" spans="1:14" ht="12.75">
      <c r="A3158" s="1"/>
      <c r="G3158" s="8"/>
      <c r="H3158" s="8"/>
      <c r="L3158" s="22"/>
      <c r="M3158"/>
      <c r="N3158"/>
    </row>
    <row r="3159" spans="1:14" ht="12.75">
      <c r="A3159" s="1"/>
      <c r="G3159" s="8"/>
      <c r="H3159" s="8"/>
      <c r="L3159" s="22"/>
      <c r="M3159"/>
      <c r="N3159"/>
    </row>
    <row r="3160" spans="1:14" ht="12.75">
      <c r="A3160" s="1"/>
      <c r="G3160" s="8"/>
      <c r="H3160" s="8"/>
      <c r="L3160" s="22"/>
      <c r="M3160"/>
      <c r="N3160"/>
    </row>
    <row r="3161" spans="1:14" ht="12.75">
      <c r="A3161" s="1"/>
      <c r="G3161" s="8"/>
      <c r="H3161" s="8"/>
      <c r="L3161" s="22"/>
      <c r="M3161"/>
      <c r="N3161"/>
    </row>
    <row r="3162" spans="1:14" ht="12.75">
      <c r="A3162" s="1"/>
      <c r="G3162" s="8"/>
      <c r="H3162" s="8"/>
      <c r="L3162" s="22"/>
      <c r="M3162"/>
      <c r="N3162"/>
    </row>
    <row r="3163" spans="1:14" ht="12.75">
      <c r="A3163" s="1"/>
      <c r="G3163" s="8"/>
      <c r="H3163" s="8"/>
      <c r="L3163" s="22"/>
      <c r="M3163"/>
      <c r="N3163"/>
    </row>
    <row r="3164" spans="1:14" ht="12.75">
      <c r="A3164" s="1"/>
      <c r="G3164" s="8"/>
      <c r="H3164" s="8"/>
      <c r="L3164" s="22"/>
      <c r="M3164"/>
      <c r="N3164"/>
    </row>
    <row r="3165" spans="1:14" ht="12.75">
      <c r="A3165" s="1"/>
      <c r="G3165" s="8"/>
      <c r="H3165" s="8"/>
      <c r="L3165" s="22"/>
      <c r="M3165"/>
      <c r="N3165"/>
    </row>
    <row r="3166" spans="1:14" ht="12.75">
      <c r="A3166" s="1"/>
      <c r="G3166" s="8"/>
      <c r="H3166" s="8"/>
      <c r="L3166" s="22"/>
      <c r="M3166"/>
      <c r="N3166"/>
    </row>
    <row r="3167" spans="1:14" ht="12.75">
      <c r="A3167" s="1"/>
      <c r="G3167" s="8"/>
      <c r="H3167" s="8"/>
      <c r="L3167" s="22"/>
      <c r="M3167"/>
      <c r="N3167"/>
    </row>
    <row r="3168" spans="1:14" ht="12.75">
      <c r="A3168" s="1"/>
      <c r="G3168" s="8"/>
      <c r="H3168" s="8"/>
      <c r="L3168" s="22"/>
      <c r="M3168"/>
      <c r="N3168"/>
    </row>
    <row r="3169" spans="1:14" ht="12.75">
      <c r="A3169" s="1"/>
      <c r="G3169" s="8"/>
      <c r="H3169" s="8"/>
      <c r="L3169" s="22"/>
      <c r="M3169"/>
      <c r="N3169"/>
    </row>
    <row r="3170" spans="1:14" ht="12.75">
      <c r="A3170" s="1"/>
      <c r="G3170" s="8"/>
      <c r="H3170" s="8"/>
      <c r="L3170" s="22"/>
      <c r="M3170"/>
      <c r="N3170"/>
    </row>
    <row r="3171" spans="1:14" ht="12.75">
      <c r="A3171" s="1"/>
      <c r="G3171" s="8"/>
      <c r="H3171" s="8"/>
      <c r="L3171" s="22"/>
      <c r="M3171"/>
      <c r="N3171"/>
    </row>
    <row r="3172" spans="1:14" ht="12.75">
      <c r="A3172" s="1"/>
      <c r="G3172" s="8"/>
      <c r="H3172" s="8"/>
      <c r="L3172" s="22"/>
      <c r="M3172"/>
      <c r="N3172"/>
    </row>
    <row r="3173" spans="1:14" ht="12.75">
      <c r="A3173" s="1"/>
      <c r="G3173" s="8"/>
      <c r="H3173" s="8"/>
      <c r="L3173" s="22"/>
      <c r="M3173"/>
      <c r="N3173"/>
    </row>
    <row r="3174" spans="1:14" ht="12.75">
      <c r="A3174" s="1"/>
      <c r="G3174" s="8"/>
      <c r="H3174" s="8"/>
      <c r="L3174" s="22"/>
      <c r="M3174"/>
      <c r="N3174"/>
    </row>
    <row r="3175" spans="1:14" ht="12.75">
      <c r="A3175" s="1"/>
      <c r="G3175" s="8"/>
      <c r="H3175" s="8"/>
      <c r="L3175" s="22"/>
      <c r="M3175"/>
      <c r="N3175"/>
    </row>
    <row r="3176" spans="1:14" ht="12.75">
      <c r="A3176" s="1"/>
      <c r="G3176" s="8"/>
      <c r="H3176" s="8"/>
      <c r="L3176" s="22"/>
      <c r="M3176"/>
      <c r="N3176"/>
    </row>
    <row r="3177" spans="1:14" ht="12.75">
      <c r="A3177" s="1"/>
      <c r="G3177" s="8"/>
      <c r="H3177" s="8"/>
      <c r="L3177" s="22"/>
      <c r="M3177"/>
      <c r="N3177"/>
    </row>
    <row r="3178" spans="1:14" ht="12.75">
      <c r="A3178" s="1"/>
      <c r="G3178" s="8"/>
      <c r="H3178" s="8"/>
      <c r="L3178" s="22"/>
      <c r="M3178"/>
      <c r="N3178"/>
    </row>
    <row r="3179" spans="1:14" ht="12.75">
      <c r="A3179" s="1"/>
      <c r="G3179" s="8"/>
      <c r="H3179" s="8"/>
      <c r="L3179" s="22"/>
      <c r="M3179"/>
      <c r="N3179"/>
    </row>
    <row r="3180" spans="1:14" ht="12.75">
      <c r="A3180" s="1"/>
      <c r="G3180" s="8"/>
      <c r="H3180" s="8"/>
      <c r="L3180" s="22"/>
      <c r="M3180"/>
      <c r="N3180"/>
    </row>
    <row r="3181" spans="1:14" ht="12.75">
      <c r="A3181" s="1"/>
      <c r="G3181" s="8"/>
      <c r="H3181" s="8"/>
      <c r="L3181" s="22"/>
      <c r="M3181"/>
      <c r="N3181"/>
    </row>
    <row r="3182" spans="1:14" ht="12.75">
      <c r="A3182" s="1"/>
      <c r="G3182" s="8"/>
      <c r="H3182" s="8"/>
      <c r="L3182" s="22"/>
      <c r="M3182"/>
      <c r="N3182"/>
    </row>
    <row r="3183" spans="1:14" ht="12.75">
      <c r="A3183" s="1"/>
      <c r="G3183" s="8"/>
      <c r="H3183" s="8"/>
      <c r="L3183" s="22"/>
      <c r="M3183"/>
      <c r="N3183"/>
    </row>
    <row r="3184" spans="1:14" ht="12.75">
      <c r="A3184" s="1"/>
      <c r="G3184" s="8"/>
      <c r="H3184" s="8"/>
      <c r="L3184" s="22"/>
      <c r="M3184"/>
      <c r="N3184"/>
    </row>
    <row r="3185" spans="1:14" ht="12.75">
      <c r="A3185" s="1"/>
      <c r="G3185" s="8"/>
      <c r="H3185" s="8"/>
      <c r="L3185" s="22"/>
      <c r="M3185"/>
      <c r="N3185"/>
    </row>
    <row r="3186" spans="1:14" ht="12.75">
      <c r="A3186" s="1"/>
      <c r="G3186" s="8"/>
      <c r="H3186" s="8"/>
      <c r="L3186" s="22"/>
      <c r="M3186"/>
      <c r="N3186"/>
    </row>
    <row r="3187" spans="1:14" ht="12.75">
      <c r="A3187" s="1"/>
      <c r="G3187" s="8"/>
      <c r="H3187" s="8"/>
      <c r="L3187" s="22"/>
      <c r="M3187"/>
      <c r="N3187"/>
    </row>
    <row r="3188" spans="1:14" ht="12.75">
      <c r="A3188" s="1"/>
      <c r="G3188" s="8"/>
      <c r="H3188" s="8"/>
      <c r="L3188" s="22"/>
      <c r="M3188"/>
      <c r="N3188"/>
    </row>
    <row r="3189" spans="1:14" ht="12.75">
      <c r="A3189" s="1"/>
      <c r="G3189" s="8"/>
      <c r="H3189" s="8"/>
      <c r="L3189" s="22"/>
      <c r="M3189"/>
      <c r="N3189"/>
    </row>
    <row r="3190" spans="1:14" ht="12.75">
      <c r="A3190" s="1"/>
      <c r="G3190" s="8"/>
      <c r="H3190" s="8"/>
      <c r="L3190" s="22"/>
      <c r="M3190"/>
      <c r="N3190"/>
    </row>
    <row r="3191" spans="1:14" ht="12.75">
      <c r="A3191" s="1"/>
      <c r="G3191" s="8"/>
      <c r="H3191" s="8"/>
      <c r="L3191" s="22"/>
      <c r="M3191"/>
      <c r="N3191"/>
    </row>
    <row r="3192" spans="1:14" ht="12.75">
      <c r="A3192" s="1"/>
      <c r="G3192" s="8"/>
      <c r="H3192" s="8"/>
      <c r="L3192" s="22"/>
      <c r="M3192"/>
      <c r="N3192"/>
    </row>
    <row r="3193" spans="1:14" ht="12.75">
      <c r="A3193" s="1"/>
      <c r="G3193" s="8"/>
      <c r="H3193" s="8"/>
      <c r="L3193" s="22"/>
      <c r="M3193"/>
      <c r="N3193"/>
    </row>
    <row r="3194" spans="1:14" ht="12.75">
      <c r="A3194" s="1"/>
      <c r="G3194" s="8"/>
      <c r="H3194" s="8"/>
      <c r="L3194" s="22"/>
      <c r="M3194"/>
      <c r="N3194"/>
    </row>
    <row r="3195" spans="1:14" ht="12.75">
      <c r="A3195" s="1"/>
      <c r="G3195" s="8"/>
      <c r="H3195" s="8"/>
      <c r="L3195" s="22"/>
      <c r="M3195"/>
      <c r="N3195"/>
    </row>
    <row r="3196" spans="1:14" ht="12.75">
      <c r="A3196" s="1"/>
      <c r="G3196" s="8"/>
      <c r="H3196" s="8"/>
      <c r="L3196" s="22"/>
      <c r="M3196"/>
      <c r="N3196"/>
    </row>
    <row r="3197" spans="1:14" ht="12.75">
      <c r="A3197" s="1"/>
      <c r="G3197" s="8"/>
      <c r="H3197" s="8"/>
      <c r="L3197" s="22"/>
      <c r="M3197"/>
      <c r="N3197"/>
    </row>
    <row r="3198" spans="1:14" ht="12.75">
      <c r="A3198" s="1"/>
      <c r="G3198" s="8"/>
      <c r="H3198" s="8"/>
      <c r="L3198" s="22"/>
      <c r="M3198"/>
      <c r="N3198"/>
    </row>
    <row r="3199" spans="1:14" ht="12.75">
      <c r="A3199" s="1"/>
      <c r="G3199" s="8"/>
      <c r="H3199" s="8"/>
      <c r="L3199" s="22"/>
      <c r="M3199"/>
      <c r="N3199"/>
    </row>
    <row r="3200" spans="1:14" ht="12.75">
      <c r="A3200" s="1"/>
      <c r="G3200" s="8"/>
      <c r="H3200" s="8"/>
      <c r="L3200" s="22"/>
      <c r="M3200"/>
      <c r="N3200"/>
    </row>
    <row r="3201" spans="1:14" ht="12.75">
      <c r="A3201" s="1"/>
      <c r="G3201" s="8"/>
      <c r="H3201" s="8"/>
      <c r="L3201" s="22"/>
      <c r="M3201"/>
      <c r="N3201"/>
    </row>
    <row r="3202" spans="1:14" ht="12.75">
      <c r="A3202" s="1"/>
      <c r="G3202" s="8"/>
      <c r="H3202" s="8"/>
      <c r="L3202" s="22"/>
      <c r="M3202"/>
      <c r="N3202"/>
    </row>
    <row r="3203" spans="1:14" ht="12.75">
      <c r="A3203" s="1"/>
      <c r="G3203" s="8"/>
      <c r="H3203" s="8"/>
      <c r="L3203" s="22"/>
      <c r="M3203"/>
      <c r="N3203"/>
    </row>
    <row r="3204" spans="1:14" ht="12.75">
      <c r="A3204" s="1"/>
      <c r="G3204" s="8"/>
      <c r="H3204" s="8"/>
      <c r="L3204" s="22"/>
      <c r="M3204"/>
      <c r="N3204"/>
    </row>
    <row r="3205" spans="1:14" ht="12.75">
      <c r="A3205" s="1"/>
      <c r="G3205" s="8"/>
      <c r="H3205" s="8"/>
      <c r="L3205" s="22"/>
      <c r="M3205"/>
      <c r="N3205"/>
    </row>
    <row r="3206" spans="1:14" ht="12.75">
      <c r="A3206" s="1"/>
      <c r="G3206" s="8"/>
      <c r="H3206" s="8"/>
      <c r="L3206" s="22"/>
      <c r="M3206"/>
      <c r="N3206"/>
    </row>
    <row r="3207" spans="1:14" ht="12.75">
      <c r="A3207" s="1"/>
      <c r="G3207" s="8"/>
      <c r="H3207" s="8"/>
      <c r="L3207" s="22"/>
      <c r="M3207"/>
      <c r="N3207"/>
    </row>
    <row r="3208" spans="1:14" ht="12.75">
      <c r="A3208" s="1"/>
      <c r="G3208" s="8"/>
      <c r="H3208" s="8"/>
      <c r="L3208" s="22"/>
      <c r="M3208"/>
      <c r="N3208"/>
    </row>
    <row r="3209" spans="1:14" ht="12.75">
      <c r="A3209" s="1"/>
      <c r="G3209" s="8"/>
      <c r="H3209" s="8"/>
      <c r="L3209" s="22"/>
      <c r="M3209"/>
      <c r="N3209"/>
    </row>
    <row r="3210" spans="1:14" ht="12.75">
      <c r="A3210" s="1"/>
      <c r="G3210" s="8"/>
      <c r="H3210" s="8"/>
      <c r="L3210" s="22"/>
      <c r="M3210"/>
      <c r="N3210"/>
    </row>
    <row r="3211" spans="1:14" ht="12.75">
      <c r="A3211" s="1"/>
      <c r="G3211" s="8"/>
      <c r="H3211" s="8"/>
      <c r="L3211" s="22"/>
      <c r="M3211"/>
      <c r="N3211"/>
    </row>
    <row r="3212" spans="1:14" ht="12.75">
      <c r="A3212" s="1"/>
      <c r="G3212" s="8"/>
      <c r="H3212" s="8"/>
      <c r="L3212" s="22"/>
      <c r="M3212"/>
      <c r="N3212"/>
    </row>
    <row r="3213" spans="1:14" ht="12.75">
      <c r="A3213" s="1"/>
      <c r="G3213" s="8"/>
      <c r="H3213" s="8"/>
      <c r="L3213" s="22"/>
      <c r="M3213"/>
      <c r="N3213"/>
    </row>
    <row r="3214" spans="1:14" ht="12.75">
      <c r="A3214" s="1"/>
      <c r="G3214" s="8"/>
      <c r="H3214" s="8"/>
      <c r="L3214" s="22"/>
      <c r="M3214"/>
      <c r="N3214"/>
    </row>
    <row r="3215" spans="1:14" ht="12.75">
      <c r="A3215" s="1"/>
      <c r="G3215" s="8"/>
      <c r="H3215" s="8"/>
      <c r="L3215" s="22"/>
      <c r="M3215"/>
      <c r="N3215"/>
    </row>
    <row r="3216" spans="1:14" ht="12.75">
      <c r="A3216" s="1"/>
      <c r="G3216" s="8"/>
      <c r="H3216" s="8"/>
      <c r="L3216" s="22"/>
      <c r="M3216"/>
      <c r="N3216"/>
    </row>
    <row r="3217" spans="1:14" ht="12.75">
      <c r="A3217" s="1"/>
      <c r="G3217" s="8"/>
      <c r="H3217" s="8"/>
      <c r="L3217" s="22"/>
      <c r="M3217"/>
      <c r="N3217"/>
    </row>
    <row r="3218" spans="1:14" ht="12.75">
      <c r="A3218" s="1"/>
      <c r="G3218" s="8"/>
      <c r="H3218" s="8"/>
      <c r="L3218" s="22"/>
      <c r="M3218"/>
      <c r="N3218"/>
    </row>
    <row r="3219" spans="1:14" ht="12.75">
      <c r="A3219" s="1"/>
      <c r="G3219" s="8"/>
      <c r="H3219" s="8"/>
      <c r="L3219" s="22"/>
      <c r="M3219"/>
      <c r="N3219"/>
    </row>
    <row r="3220" spans="1:14" ht="12.75">
      <c r="A3220" s="1"/>
      <c r="G3220" s="8"/>
      <c r="H3220" s="8"/>
      <c r="L3220" s="22"/>
      <c r="M3220"/>
      <c r="N3220"/>
    </row>
    <row r="3221" spans="1:14" ht="12.75">
      <c r="A3221" s="1"/>
      <c r="G3221" s="8"/>
      <c r="H3221" s="8"/>
      <c r="L3221" s="22"/>
      <c r="M3221"/>
      <c r="N3221"/>
    </row>
    <row r="3222" spans="1:14" ht="12.75">
      <c r="A3222" s="1"/>
      <c r="G3222" s="8"/>
      <c r="H3222" s="8"/>
      <c r="L3222" s="22"/>
      <c r="M3222"/>
      <c r="N3222"/>
    </row>
    <row r="3223" spans="1:14" ht="12.75">
      <c r="A3223" s="1"/>
      <c r="G3223" s="8"/>
      <c r="H3223" s="8"/>
      <c r="L3223" s="22"/>
      <c r="M3223"/>
      <c r="N3223"/>
    </row>
    <row r="3224" spans="1:14" ht="12.75">
      <c r="A3224" s="1"/>
      <c r="G3224" s="8"/>
      <c r="H3224" s="8"/>
      <c r="L3224" s="22"/>
      <c r="M3224"/>
      <c r="N3224"/>
    </row>
    <row r="3225" spans="1:14" ht="12.75">
      <c r="A3225" s="1"/>
      <c r="G3225" s="8"/>
      <c r="H3225" s="8"/>
      <c r="L3225" s="22"/>
      <c r="M3225"/>
      <c r="N3225"/>
    </row>
    <row r="3226" spans="1:14" ht="12.75">
      <c r="A3226" s="1"/>
      <c r="G3226" s="8"/>
      <c r="H3226" s="8"/>
      <c r="L3226" s="22"/>
      <c r="M3226"/>
      <c r="N3226"/>
    </row>
    <row r="3227" spans="1:14" ht="12.75">
      <c r="A3227" s="1"/>
      <c r="G3227" s="8"/>
      <c r="H3227" s="8"/>
      <c r="L3227" s="22"/>
      <c r="M3227"/>
      <c r="N3227"/>
    </row>
    <row r="3228" spans="1:14" ht="12.75">
      <c r="A3228" s="1"/>
      <c r="G3228" s="8"/>
      <c r="H3228" s="8"/>
      <c r="L3228" s="22"/>
      <c r="M3228"/>
      <c r="N3228"/>
    </row>
    <row r="3229" spans="1:14" ht="12.75">
      <c r="A3229" s="1"/>
      <c r="G3229" s="8"/>
      <c r="H3229" s="8"/>
      <c r="L3229" s="22"/>
      <c r="M3229"/>
      <c r="N3229"/>
    </row>
    <row r="3230" spans="1:14" ht="12.75">
      <c r="A3230" s="1"/>
      <c r="G3230" s="8"/>
      <c r="H3230" s="8"/>
      <c r="L3230" s="22"/>
      <c r="M3230"/>
      <c r="N3230"/>
    </row>
    <row r="3231" spans="1:14" ht="12.75">
      <c r="A3231" s="1"/>
      <c r="G3231" s="8"/>
      <c r="H3231" s="8"/>
      <c r="L3231" s="22"/>
      <c r="M3231"/>
      <c r="N3231"/>
    </row>
    <row r="3232" spans="1:14" ht="12.75">
      <c r="A3232" s="1"/>
      <c r="G3232" s="8"/>
      <c r="H3232" s="8"/>
      <c r="L3232" s="22"/>
      <c r="M3232"/>
      <c r="N3232"/>
    </row>
    <row r="3233" spans="1:14" ht="12.75">
      <c r="A3233" s="1"/>
      <c r="G3233" s="8"/>
      <c r="H3233" s="8"/>
      <c r="L3233" s="22"/>
      <c r="M3233"/>
      <c r="N3233"/>
    </row>
    <row r="3234" spans="1:14" ht="12.75">
      <c r="A3234" s="1"/>
      <c r="G3234" s="8"/>
      <c r="H3234" s="8"/>
      <c r="L3234" s="22"/>
      <c r="M3234"/>
      <c r="N3234"/>
    </row>
    <row r="3235" spans="1:14" ht="12.75">
      <c r="A3235" s="1"/>
      <c r="G3235" s="8"/>
      <c r="H3235" s="8"/>
      <c r="L3235" s="22"/>
      <c r="M3235"/>
      <c r="N3235"/>
    </row>
    <row r="3236" spans="1:14" ht="12.75">
      <c r="A3236" s="1"/>
      <c r="G3236" s="8"/>
      <c r="H3236" s="8"/>
      <c r="L3236" s="22"/>
      <c r="M3236"/>
      <c r="N3236"/>
    </row>
    <row r="3237" spans="1:14" ht="12.75">
      <c r="A3237" s="1"/>
      <c r="G3237" s="8"/>
      <c r="H3237" s="8"/>
      <c r="L3237" s="22"/>
      <c r="M3237"/>
      <c r="N3237"/>
    </row>
    <row r="3238" spans="1:14" ht="12.75">
      <c r="A3238" s="1"/>
      <c r="G3238" s="8"/>
      <c r="H3238" s="8"/>
      <c r="L3238" s="22"/>
      <c r="M3238"/>
      <c r="N3238"/>
    </row>
    <row r="3239" spans="1:14" ht="12.75">
      <c r="A3239" s="1"/>
      <c r="G3239" s="8"/>
      <c r="H3239" s="8"/>
      <c r="L3239" s="22"/>
      <c r="M3239"/>
      <c r="N3239"/>
    </row>
    <row r="3240" spans="1:14" ht="12.75">
      <c r="A3240" s="1"/>
      <c r="G3240" s="8"/>
      <c r="H3240" s="8"/>
      <c r="L3240" s="22"/>
      <c r="M3240"/>
      <c r="N3240"/>
    </row>
    <row r="3241" spans="1:14" ht="12.75">
      <c r="A3241" s="1"/>
      <c r="G3241" s="8"/>
      <c r="H3241" s="8"/>
      <c r="L3241" s="22"/>
      <c r="M3241"/>
      <c r="N3241"/>
    </row>
    <row r="3242" spans="1:14" ht="12.75">
      <c r="A3242" s="1"/>
      <c r="G3242" s="8"/>
      <c r="H3242" s="8"/>
      <c r="L3242" s="22"/>
      <c r="M3242"/>
      <c r="N3242"/>
    </row>
    <row r="3243" spans="1:14" ht="12.75">
      <c r="A3243" s="1"/>
      <c r="G3243" s="8"/>
      <c r="H3243" s="8"/>
      <c r="L3243" s="22"/>
      <c r="M3243"/>
      <c r="N3243"/>
    </row>
    <row r="3244" spans="1:14" ht="12.75">
      <c r="A3244" s="1"/>
      <c r="G3244" s="8"/>
      <c r="H3244" s="8"/>
      <c r="L3244" s="22"/>
      <c r="M3244"/>
      <c r="N3244"/>
    </row>
    <row r="3245" spans="1:14" ht="12.75">
      <c r="A3245" s="1"/>
      <c r="G3245" s="8"/>
      <c r="H3245" s="8"/>
      <c r="L3245" s="22"/>
      <c r="M3245"/>
      <c r="N3245"/>
    </row>
    <row r="3246" spans="1:14" ht="12.75">
      <c r="A3246" s="1"/>
      <c r="G3246" s="8"/>
      <c r="H3246" s="8"/>
      <c r="L3246" s="22"/>
      <c r="M3246"/>
      <c r="N3246"/>
    </row>
    <row r="3247" spans="1:14" ht="12.75">
      <c r="A3247" s="1"/>
      <c r="G3247" s="8"/>
      <c r="H3247" s="8"/>
      <c r="L3247" s="22"/>
      <c r="M3247"/>
      <c r="N3247"/>
    </row>
    <row r="3248" spans="1:14" ht="12.75">
      <c r="A3248" s="1"/>
      <c r="G3248" s="8"/>
      <c r="H3248" s="8"/>
      <c r="L3248" s="22"/>
      <c r="M3248"/>
      <c r="N3248"/>
    </row>
    <row r="3249" spans="1:14" ht="12.75">
      <c r="A3249" s="1"/>
      <c r="G3249" s="8"/>
      <c r="H3249" s="8"/>
      <c r="L3249" s="22"/>
      <c r="M3249"/>
      <c r="N3249"/>
    </row>
    <row r="3250" spans="1:14" ht="12.75">
      <c r="A3250" s="1"/>
      <c r="G3250" s="8"/>
      <c r="H3250" s="8"/>
      <c r="L3250" s="22"/>
      <c r="M3250"/>
      <c r="N3250"/>
    </row>
    <row r="3251" spans="1:14" ht="12.75">
      <c r="A3251" s="1"/>
      <c r="G3251" s="8"/>
      <c r="H3251" s="8"/>
      <c r="L3251" s="22"/>
      <c r="M3251"/>
      <c r="N3251"/>
    </row>
    <row r="3252" spans="1:14" ht="12.75">
      <c r="A3252" s="1"/>
      <c r="G3252" s="8"/>
      <c r="H3252" s="8"/>
      <c r="L3252" s="22"/>
      <c r="M3252"/>
      <c r="N3252"/>
    </row>
    <row r="3253" spans="1:14" ht="12.75">
      <c r="A3253" s="1"/>
      <c r="G3253" s="8"/>
      <c r="H3253" s="8"/>
      <c r="L3253" s="22"/>
      <c r="M3253"/>
      <c r="N3253"/>
    </row>
    <row r="3254" spans="1:14" ht="12.75">
      <c r="A3254" s="1"/>
      <c r="G3254" s="8"/>
      <c r="H3254" s="8"/>
      <c r="L3254" s="22"/>
      <c r="M3254"/>
      <c r="N3254"/>
    </row>
    <row r="3255" spans="1:14" ht="12.75">
      <c r="A3255" s="1"/>
      <c r="G3255" s="8"/>
      <c r="H3255" s="8"/>
      <c r="L3255" s="22"/>
      <c r="M3255"/>
      <c r="N3255"/>
    </row>
    <row r="3256" spans="1:14" ht="12.75">
      <c r="A3256" s="1"/>
      <c r="G3256" s="8"/>
      <c r="H3256" s="8"/>
      <c r="L3256" s="22"/>
      <c r="M3256"/>
      <c r="N3256"/>
    </row>
    <row r="3257" spans="1:14" ht="12.75">
      <c r="A3257" s="1"/>
      <c r="G3257" s="8"/>
      <c r="H3257" s="8"/>
      <c r="L3257" s="22"/>
      <c r="M3257"/>
      <c r="N3257"/>
    </row>
    <row r="3258" spans="1:14" ht="12.75">
      <c r="A3258" s="1"/>
      <c r="G3258" s="8"/>
      <c r="H3258" s="8"/>
      <c r="L3258" s="22"/>
      <c r="M3258"/>
      <c r="N3258"/>
    </row>
    <row r="3259" spans="1:14" ht="12.75">
      <c r="A3259" s="1"/>
      <c r="G3259" s="8"/>
      <c r="H3259" s="8"/>
      <c r="L3259" s="22"/>
      <c r="M3259"/>
      <c r="N3259"/>
    </row>
    <row r="3260" spans="1:14" ht="12.75">
      <c r="A3260" s="1"/>
      <c r="G3260" s="8"/>
      <c r="H3260" s="8"/>
      <c r="L3260" s="22"/>
      <c r="M3260"/>
      <c r="N3260"/>
    </row>
    <row r="3261" spans="1:14" ht="12.75">
      <c r="A3261" s="1"/>
      <c r="G3261" s="8"/>
      <c r="H3261" s="8"/>
      <c r="L3261" s="22"/>
      <c r="M3261"/>
      <c r="N3261"/>
    </row>
    <row r="3262" spans="1:14" ht="12.75">
      <c r="A3262" s="1"/>
      <c r="G3262" s="8"/>
      <c r="H3262" s="8"/>
      <c r="L3262" s="22"/>
      <c r="M3262"/>
      <c r="N3262"/>
    </row>
    <row r="3263" spans="1:14" ht="12.75">
      <c r="A3263" s="1"/>
      <c r="G3263" s="8"/>
      <c r="H3263" s="8"/>
      <c r="L3263" s="22"/>
      <c r="M3263"/>
      <c r="N3263"/>
    </row>
    <row r="3264" spans="1:14" ht="12.75">
      <c r="A3264" s="1"/>
      <c r="G3264" s="8"/>
      <c r="H3264" s="8"/>
      <c r="L3264" s="22"/>
      <c r="M3264"/>
      <c r="N3264"/>
    </row>
    <row r="3265" spans="1:14" ht="12.75">
      <c r="A3265" s="1"/>
      <c r="G3265" s="8"/>
      <c r="H3265" s="8"/>
      <c r="L3265" s="22"/>
      <c r="M3265"/>
      <c r="N3265"/>
    </row>
    <row r="3266" spans="1:14" ht="12.75">
      <c r="A3266" s="1"/>
      <c r="G3266" s="8"/>
      <c r="H3266" s="8"/>
      <c r="L3266" s="22"/>
      <c r="M3266"/>
      <c r="N3266"/>
    </row>
    <row r="3267" spans="1:14" ht="12.75">
      <c r="A3267" s="1"/>
      <c r="G3267" s="8"/>
      <c r="H3267" s="8"/>
      <c r="L3267" s="22"/>
      <c r="M3267"/>
      <c r="N3267"/>
    </row>
    <row r="3268" spans="1:14" ht="12.75">
      <c r="A3268" s="1"/>
      <c r="G3268" s="8"/>
      <c r="H3268" s="8"/>
      <c r="L3268" s="22"/>
      <c r="M3268"/>
      <c r="N3268"/>
    </row>
    <row r="3269" spans="1:14" ht="12.75">
      <c r="A3269" s="1"/>
      <c r="G3269" s="8"/>
      <c r="H3269" s="8"/>
      <c r="L3269" s="22"/>
      <c r="M3269"/>
      <c r="N3269"/>
    </row>
    <row r="3270" spans="1:14" ht="12.75">
      <c r="A3270" s="1"/>
      <c r="G3270" s="8"/>
      <c r="H3270" s="8"/>
      <c r="L3270" s="22"/>
      <c r="M3270"/>
      <c r="N3270"/>
    </row>
    <row r="3271" spans="1:14" ht="12.75">
      <c r="A3271" s="1"/>
      <c r="G3271" s="8"/>
      <c r="H3271" s="8"/>
      <c r="L3271" s="22"/>
      <c r="M3271"/>
      <c r="N3271"/>
    </row>
    <row r="3272" spans="1:14" ht="12.75">
      <c r="A3272" s="1"/>
      <c r="G3272" s="8"/>
      <c r="H3272" s="8"/>
      <c r="L3272" s="22"/>
      <c r="M3272"/>
      <c r="N3272"/>
    </row>
    <row r="3273" spans="1:14" ht="12.75">
      <c r="A3273" s="1"/>
      <c r="G3273" s="8"/>
      <c r="H3273" s="8"/>
      <c r="L3273" s="22"/>
      <c r="M3273"/>
      <c r="N3273"/>
    </row>
    <row r="3274" spans="1:14" ht="12.75">
      <c r="A3274" s="1"/>
      <c r="G3274" s="8"/>
      <c r="H3274" s="8"/>
      <c r="L3274" s="22"/>
      <c r="M3274"/>
      <c r="N3274"/>
    </row>
    <row r="3275" spans="1:14" ht="12.75">
      <c r="A3275" s="1"/>
      <c r="G3275" s="8"/>
      <c r="H3275" s="8"/>
      <c r="L3275" s="22"/>
      <c r="M3275"/>
      <c r="N3275"/>
    </row>
    <row r="3276" spans="1:14" ht="12.75">
      <c r="A3276" s="1"/>
      <c r="G3276" s="8"/>
      <c r="H3276" s="8"/>
      <c r="L3276" s="22"/>
      <c r="M3276"/>
      <c r="N3276"/>
    </row>
    <row r="3277" spans="1:14" ht="12.75">
      <c r="A3277" s="1"/>
      <c r="G3277" s="8"/>
      <c r="H3277" s="8"/>
      <c r="L3277" s="22"/>
      <c r="M3277"/>
      <c r="N3277"/>
    </row>
    <row r="3278" spans="1:14" ht="12.75">
      <c r="A3278" s="1"/>
      <c r="G3278" s="8"/>
      <c r="H3278" s="8"/>
      <c r="L3278" s="22"/>
      <c r="M3278"/>
      <c r="N3278"/>
    </row>
    <row r="3279" spans="1:14" ht="12.75">
      <c r="A3279" s="1"/>
      <c r="G3279" s="8"/>
      <c r="H3279" s="8"/>
      <c r="L3279" s="22"/>
      <c r="M3279"/>
      <c r="N3279"/>
    </row>
    <row r="3280" spans="1:14" ht="12.75">
      <c r="A3280" s="1"/>
      <c r="G3280" s="8"/>
      <c r="H3280" s="8"/>
      <c r="L3280" s="22"/>
      <c r="M3280"/>
      <c r="N3280"/>
    </row>
    <row r="3281" spans="1:14" ht="12.75">
      <c r="A3281" s="1"/>
      <c r="G3281" s="8"/>
      <c r="H3281" s="8"/>
      <c r="L3281" s="22"/>
      <c r="M3281"/>
      <c r="N3281"/>
    </row>
    <row r="3282" spans="1:14" ht="12.75">
      <c r="A3282" s="1"/>
      <c r="G3282" s="8"/>
      <c r="H3282" s="8"/>
      <c r="L3282" s="22"/>
      <c r="M3282"/>
      <c r="N3282"/>
    </row>
    <row r="3283" spans="1:14" ht="12.75">
      <c r="A3283" s="1"/>
      <c r="G3283" s="8"/>
      <c r="H3283" s="8"/>
      <c r="L3283" s="22"/>
      <c r="M3283"/>
      <c r="N3283"/>
    </row>
    <row r="3284" spans="1:14" ht="12.75">
      <c r="A3284" s="1"/>
      <c r="G3284" s="8"/>
      <c r="H3284" s="8"/>
      <c r="L3284" s="22"/>
      <c r="M3284"/>
      <c r="N3284"/>
    </row>
    <row r="3285" spans="1:14" ht="12.75">
      <c r="A3285" s="1"/>
      <c r="G3285" s="8"/>
      <c r="H3285" s="8"/>
      <c r="L3285" s="22"/>
      <c r="M3285"/>
      <c r="N3285"/>
    </row>
    <row r="3286" spans="1:14" ht="12.75">
      <c r="A3286" s="1"/>
      <c r="G3286" s="8"/>
      <c r="H3286" s="8"/>
      <c r="L3286" s="22"/>
      <c r="M3286"/>
      <c r="N3286"/>
    </row>
    <row r="3287" spans="1:14" ht="12.75">
      <c r="A3287" s="1"/>
      <c r="G3287" s="8"/>
      <c r="H3287" s="8"/>
      <c r="L3287" s="22"/>
      <c r="M3287"/>
      <c r="N3287"/>
    </row>
    <row r="3288" spans="1:14" ht="12.75">
      <c r="A3288" s="1"/>
      <c r="G3288" s="8"/>
      <c r="H3288" s="8"/>
      <c r="L3288" s="22"/>
      <c r="M3288"/>
      <c r="N3288"/>
    </row>
    <row r="3289" spans="1:14" ht="12.75">
      <c r="A3289" s="1"/>
      <c r="G3289" s="8"/>
      <c r="H3289" s="8"/>
      <c r="L3289" s="22"/>
      <c r="M3289"/>
      <c r="N3289"/>
    </row>
    <row r="3290" spans="1:14" ht="12.75">
      <c r="A3290" s="1"/>
      <c r="G3290" s="8"/>
      <c r="H3290" s="8"/>
      <c r="L3290" s="22"/>
      <c r="M3290"/>
      <c r="N3290"/>
    </row>
    <row r="3291" spans="1:14" ht="12.75">
      <c r="A3291" s="1"/>
      <c r="G3291" s="8"/>
      <c r="H3291" s="8"/>
      <c r="L3291" s="22"/>
      <c r="M3291"/>
      <c r="N3291"/>
    </row>
    <row r="3292" spans="1:14" ht="12.75">
      <c r="A3292" s="1"/>
      <c r="G3292" s="8"/>
      <c r="H3292" s="8"/>
      <c r="L3292" s="22"/>
      <c r="M3292"/>
      <c r="N3292"/>
    </row>
    <row r="3293" spans="1:14" ht="12.75">
      <c r="A3293" s="1"/>
      <c r="G3293" s="8"/>
      <c r="H3293" s="8"/>
      <c r="L3293" s="22"/>
      <c r="M3293"/>
      <c r="N3293"/>
    </row>
    <row r="3294" spans="1:14" ht="12.75">
      <c r="A3294" s="1"/>
      <c r="G3294" s="8"/>
      <c r="H3294" s="8"/>
      <c r="L3294" s="22"/>
      <c r="M3294"/>
      <c r="N3294"/>
    </row>
    <row r="3295" spans="1:14" ht="12.75">
      <c r="A3295" s="1"/>
      <c r="G3295" s="8"/>
      <c r="H3295" s="8"/>
      <c r="L3295" s="22"/>
      <c r="M3295"/>
      <c r="N3295"/>
    </row>
    <row r="3296" spans="1:14" ht="12.75">
      <c r="A3296" s="1"/>
      <c r="G3296" s="8"/>
      <c r="H3296" s="8"/>
      <c r="L3296" s="22"/>
      <c r="M3296"/>
      <c r="N3296"/>
    </row>
    <row r="3297" spans="1:14" ht="12.75">
      <c r="A3297" s="1"/>
      <c r="G3297" s="8"/>
      <c r="H3297" s="8"/>
      <c r="L3297" s="22"/>
      <c r="M3297"/>
      <c r="N3297"/>
    </row>
    <row r="3298" spans="1:14" ht="12.75">
      <c r="A3298" s="1"/>
      <c r="G3298" s="8"/>
      <c r="H3298" s="8"/>
      <c r="L3298" s="22"/>
      <c r="M3298"/>
      <c r="N3298"/>
    </row>
    <row r="3299" spans="1:14" ht="12.75">
      <c r="A3299" s="1"/>
      <c r="G3299" s="8"/>
      <c r="H3299" s="8"/>
      <c r="L3299" s="22"/>
      <c r="M3299"/>
      <c r="N3299"/>
    </row>
    <row r="3300" spans="1:14" ht="12.75">
      <c r="A3300" s="1"/>
      <c r="G3300" s="8"/>
      <c r="H3300" s="8"/>
      <c r="L3300" s="22"/>
      <c r="M3300"/>
      <c r="N3300"/>
    </row>
    <row r="3301" spans="1:14" ht="12.75">
      <c r="A3301" s="1"/>
      <c r="G3301" s="8"/>
      <c r="H3301" s="8"/>
      <c r="L3301" s="22"/>
      <c r="M3301"/>
      <c r="N3301"/>
    </row>
    <row r="3302" spans="1:14" ht="12.75">
      <c r="A3302" s="1"/>
      <c r="G3302" s="8"/>
      <c r="H3302" s="8"/>
      <c r="L3302" s="22"/>
      <c r="M3302"/>
      <c r="N3302"/>
    </row>
    <row r="3303" spans="1:14" ht="12.75">
      <c r="A3303" s="1"/>
      <c r="G3303" s="8"/>
      <c r="H3303" s="8"/>
      <c r="L3303" s="22"/>
      <c r="M3303"/>
      <c r="N3303"/>
    </row>
    <row r="3304" spans="1:14" ht="12.75">
      <c r="A3304" s="1"/>
      <c r="G3304" s="8"/>
      <c r="H3304" s="8"/>
      <c r="L3304" s="22"/>
      <c r="M3304"/>
      <c r="N3304"/>
    </row>
    <row r="3305" spans="1:14" ht="12.75">
      <c r="A3305" s="1"/>
      <c r="G3305" s="8"/>
      <c r="H3305" s="8"/>
      <c r="L3305" s="22"/>
      <c r="M3305"/>
      <c r="N3305"/>
    </row>
    <row r="3306" spans="1:14" ht="12.75">
      <c r="A3306" s="1"/>
      <c r="G3306" s="8"/>
      <c r="H3306" s="8"/>
      <c r="L3306" s="22"/>
      <c r="M3306"/>
      <c r="N3306"/>
    </row>
    <row r="3307" spans="1:14" ht="12.75">
      <c r="A3307" s="1"/>
      <c r="G3307" s="8"/>
      <c r="H3307" s="8"/>
      <c r="L3307" s="22"/>
      <c r="M3307"/>
      <c r="N3307"/>
    </row>
    <row r="3308" spans="1:14" ht="12.75">
      <c r="A3308" s="1"/>
      <c r="G3308" s="8"/>
      <c r="H3308" s="8"/>
      <c r="L3308" s="22"/>
      <c r="M3308"/>
      <c r="N3308"/>
    </row>
    <row r="3309" spans="1:14" ht="12.75">
      <c r="A3309" s="1"/>
      <c r="G3309" s="8"/>
      <c r="H3309" s="8"/>
      <c r="L3309" s="22"/>
      <c r="M3309"/>
      <c r="N3309"/>
    </row>
    <row r="3310" spans="1:14" ht="12.75">
      <c r="A3310" s="1"/>
      <c r="G3310" s="8"/>
      <c r="H3310" s="8"/>
      <c r="L3310" s="22"/>
      <c r="M3310"/>
      <c r="N3310"/>
    </row>
    <row r="3311" spans="1:14" ht="12.75">
      <c r="A3311" s="1"/>
      <c r="G3311" s="8"/>
      <c r="H3311" s="8"/>
      <c r="L3311" s="22"/>
      <c r="M3311"/>
      <c r="N3311"/>
    </row>
    <row r="3312" spans="1:14" ht="12.75">
      <c r="A3312" s="1"/>
      <c r="G3312" s="8"/>
      <c r="H3312" s="8"/>
      <c r="L3312" s="22"/>
      <c r="M3312"/>
      <c r="N3312"/>
    </row>
    <row r="3313" spans="1:14" ht="12.75">
      <c r="A3313" s="1"/>
      <c r="G3313" s="8"/>
      <c r="H3313" s="8"/>
      <c r="L3313" s="22"/>
      <c r="M3313"/>
      <c r="N3313"/>
    </row>
    <row r="3314" spans="1:14" ht="12.75">
      <c r="A3314" s="1"/>
      <c r="G3314" s="8"/>
      <c r="H3314" s="8"/>
      <c r="L3314" s="22"/>
      <c r="M3314"/>
      <c r="N3314"/>
    </row>
    <row r="3315" spans="1:14" ht="12.75">
      <c r="A3315" s="1"/>
      <c r="G3315" s="8"/>
      <c r="H3315" s="8"/>
      <c r="L3315" s="22"/>
      <c r="M3315"/>
      <c r="N3315"/>
    </row>
    <row r="3316" spans="1:14" ht="12.75">
      <c r="A3316" s="1"/>
      <c r="G3316" s="8"/>
      <c r="H3316" s="8"/>
      <c r="L3316" s="22"/>
      <c r="M3316"/>
      <c r="N3316"/>
    </row>
    <row r="3317" spans="1:14" ht="12.75">
      <c r="A3317" s="1"/>
      <c r="G3317" s="8"/>
      <c r="H3317" s="8"/>
      <c r="L3317" s="22"/>
      <c r="M3317"/>
      <c r="N3317"/>
    </row>
    <row r="3318" spans="1:14" ht="12.75">
      <c r="A3318" s="1"/>
      <c r="G3318" s="8"/>
      <c r="H3318" s="8"/>
      <c r="L3318" s="22"/>
      <c r="M3318"/>
      <c r="N3318"/>
    </row>
    <row r="3319" spans="1:14" ht="12.75">
      <c r="A3319" s="1"/>
      <c r="G3319" s="8"/>
      <c r="H3319" s="8"/>
      <c r="L3319" s="22"/>
      <c r="M3319"/>
      <c r="N3319"/>
    </row>
    <row r="3320" spans="1:14" ht="12.75">
      <c r="A3320" s="1"/>
      <c r="G3320" s="8"/>
      <c r="H3320" s="8"/>
      <c r="L3320" s="22"/>
      <c r="M3320"/>
      <c r="N3320"/>
    </row>
    <row r="3321" spans="1:14" ht="12.75">
      <c r="A3321" s="1"/>
      <c r="G3321" s="8"/>
      <c r="H3321" s="8"/>
      <c r="L3321" s="22"/>
      <c r="M3321"/>
      <c r="N3321"/>
    </row>
    <row r="3322" spans="1:14" ht="12.75">
      <c r="A3322" s="1"/>
      <c r="G3322" s="8"/>
      <c r="H3322" s="8"/>
      <c r="L3322" s="22"/>
      <c r="M3322"/>
      <c r="N3322"/>
    </row>
    <row r="3323" spans="1:14" ht="12.75">
      <c r="A3323" s="1"/>
      <c r="G3323" s="8"/>
      <c r="H3323" s="8"/>
      <c r="L3323" s="22"/>
      <c r="M3323"/>
      <c r="N3323"/>
    </row>
    <row r="3324" spans="1:14" ht="12.75">
      <c r="A3324" s="1"/>
      <c r="G3324" s="8"/>
      <c r="H3324" s="8"/>
      <c r="L3324" s="22"/>
      <c r="M3324"/>
      <c r="N3324"/>
    </row>
    <row r="3325" spans="1:14" ht="12.75">
      <c r="A3325" s="1"/>
      <c r="G3325" s="8"/>
      <c r="H3325" s="8"/>
      <c r="L3325" s="22"/>
      <c r="M3325"/>
      <c r="N3325"/>
    </row>
    <row r="3326" spans="1:14" ht="12.75">
      <c r="A3326" s="1"/>
      <c r="G3326" s="8"/>
      <c r="H3326" s="8"/>
      <c r="L3326" s="22"/>
      <c r="M3326"/>
      <c r="N3326"/>
    </row>
    <row r="3327" spans="1:14" ht="12.75">
      <c r="A3327" s="1"/>
      <c r="G3327" s="8"/>
      <c r="H3327" s="8"/>
      <c r="L3327" s="22"/>
      <c r="M3327"/>
      <c r="N3327"/>
    </row>
    <row r="3328" spans="1:14" ht="12.75">
      <c r="A3328" s="1"/>
      <c r="G3328" s="8"/>
      <c r="H3328" s="8"/>
      <c r="L3328" s="22"/>
      <c r="M3328"/>
      <c r="N3328"/>
    </row>
    <row r="3329" spans="1:14" ht="12.75">
      <c r="A3329" s="1"/>
      <c r="G3329" s="8"/>
      <c r="H3329" s="8"/>
      <c r="L3329" s="22"/>
      <c r="M3329"/>
      <c r="N3329"/>
    </row>
    <row r="3330" spans="1:14" ht="12.75">
      <c r="A3330" s="1"/>
      <c r="G3330" s="8"/>
      <c r="H3330" s="8"/>
      <c r="L3330" s="22"/>
      <c r="M3330"/>
      <c r="N3330"/>
    </row>
    <row r="3331" spans="1:14" ht="12.75">
      <c r="A3331" s="1"/>
      <c r="G3331" s="8"/>
      <c r="H3331" s="8"/>
      <c r="L3331" s="22"/>
      <c r="M3331"/>
      <c r="N3331"/>
    </row>
    <row r="3332" spans="1:14" ht="12.75">
      <c r="A3332" s="1"/>
      <c r="G3332" s="8"/>
      <c r="H3332" s="8"/>
      <c r="L3332" s="22"/>
      <c r="M3332"/>
      <c r="N3332"/>
    </row>
    <row r="3333" spans="1:14" ht="12.75">
      <c r="A3333" s="1"/>
      <c r="G3333" s="8"/>
      <c r="H3333" s="8"/>
      <c r="L3333" s="22"/>
      <c r="M3333"/>
      <c r="N3333"/>
    </row>
    <row r="3334" spans="1:14" ht="12.75">
      <c r="A3334" s="1"/>
      <c r="G3334" s="8"/>
      <c r="H3334" s="8"/>
      <c r="L3334" s="22"/>
      <c r="M3334"/>
      <c r="N3334"/>
    </row>
    <row r="3335" spans="1:14" ht="12.75">
      <c r="A3335" s="1"/>
      <c r="G3335" s="8"/>
      <c r="H3335" s="8"/>
      <c r="L3335" s="22"/>
      <c r="M3335"/>
      <c r="N3335"/>
    </row>
    <row r="3336" spans="1:14" ht="12.75">
      <c r="A3336" s="1"/>
      <c r="G3336" s="8"/>
      <c r="H3336" s="8"/>
      <c r="L3336" s="22"/>
      <c r="M3336"/>
      <c r="N3336"/>
    </row>
    <row r="3337" spans="1:14" ht="12.75">
      <c r="A3337" s="1"/>
      <c r="G3337" s="8"/>
      <c r="H3337" s="8"/>
      <c r="L3337" s="22"/>
      <c r="M3337"/>
      <c r="N3337"/>
    </row>
    <row r="3338" spans="1:14" ht="12.75">
      <c r="A3338" s="1"/>
      <c r="G3338" s="8"/>
      <c r="H3338" s="8"/>
      <c r="L3338" s="22"/>
      <c r="M3338"/>
      <c r="N3338"/>
    </row>
    <row r="3339" spans="1:14" ht="12.75">
      <c r="A3339" s="1"/>
      <c r="G3339" s="8"/>
      <c r="H3339" s="8"/>
      <c r="L3339" s="22"/>
      <c r="M3339"/>
      <c r="N3339"/>
    </row>
    <row r="3340" spans="1:14" ht="12.75">
      <c r="A3340" s="1"/>
      <c r="G3340" s="8"/>
      <c r="H3340" s="8"/>
      <c r="L3340" s="22"/>
      <c r="M3340"/>
      <c r="N3340"/>
    </row>
    <row r="3341" spans="1:14" ht="12.75">
      <c r="A3341" s="1"/>
      <c r="G3341" s="8"/>
      <c r="H3341" s="8"/>
      <c r="L3341" s="22"/>
      <c r="M3341"/>
      <c r="N3341"/>
    </row>
    <row r="3342" spans="1:14" ht="12.75">
      <c r="A3342" s="1"/>
      <c r="G3342" s="8"/>
      <c r="H3342" s="8"/>
      <c r="L3342" s="22"/>
      <c r="M3342"/>
      <c r="N3342"/>
    </row>
    <row r="3343" spans="1:14" ht="12.75">
      <c r="A3343" s="1"/>
      <c r="G3343" s="8"/>
      <c r="H3343" s="8"/>
      <c r="L3343" s="22"/>
      <c r="M3343"/>
      <c r="N3343"/>
    </row>
    <row r="3344" spans="1:14" ht="12.75">
      <c r="A3344" s="1"/>
      <c r="G3344" s="8"/>
      <c r="H3344" s="8"/>
      <c r="L3344" s="22"/>
      <c r="M3344"/>
      <c r="N3344"/>
    </row>
    <row r="3345" spans="1:14" ht="12.75">
      <c r="A3345" s="1"/>
      <c r="G3345" s="8"/>
      <c r="H3345" s="8"/>
      <c r="L3345" s="22"/>
      <c r="M3345"/>
      <c r="N3345"/>
    </row>
    <row r="3346" spans="1:14" ht="12.75">
      <c r="A3346" s="1"/>
      <c r="G3346" s="8"/>
      <c r="H3346" s="8"/>
      <c r="L3346" s="22"/>
      <c r="M3346"/>
      <c r="N3346"/>
    </row>
    <row r="3347" spans="1:14" ht="12.75">
      <c r="A3347" s="1"/>
      <c r="G3347" s="8"/>
      <c r="H3347" s="8"/>
      <c r="L3347" s="22"/>
      <c r="M3347"/>
      <c r="N3347"/>
    </row>
    <row r="3348" spans="1:14" ht="12.75">
      <c r="A3348" s="1"/>
      <c r="G3348" s="8"/>
      <c r="H3348" s="8"/>
      <c r="L3348" s="22"/>
      <c r="M3348"/>
      <c r="N3348"/>
    </row>
    <row r="3349" spans="1:14" ht="12.75">
      <c r="A3349" s="1"/>
      <c r="G3349" s="8"/>
      <c r="H3349" s="8"/>
      <c r="L3349" s="22"/>
      <c r="M3349"/>
      <c r="N3349"/>
    </row>
    <row r="3350" spans="1:14" ht="12.75">
      <c r="A3350" s="1"/>
      <c r="G3350" s="8"/>
      <c r="H3350" s="8"/>
      <c r="L3350" s="22"/>
      <c r="M3350"/>
      <c r="N3350"/>
    </row>
    <row r="3351" spans="1:14" ht="12.75">
      <c r="A3351" s="1"/>
      <c r="G3351" s="8"/>
      <c r="H3351" s="8"/>
      <c r="L3351" s="22"/>
      <c r="M3351"/>
      <c r="N3351"/>
    </row>
    <row r="3352" spans="1:14" ht="12.75">
      <c r="A3352" s="1"/>
      <c r="G3352" s="8"/>
      <c r="H3352" s="8"/>
      <c r="L3352" s="22"/>
      <c r="M3352"/>
      <c r="N3352"/>
    </row>
    <row r="3353" spans="1:14" ht="12.75">
      <c r="A3353" s="1"/>
      <c r="G3353" s="8"/>
      <c r="H3353" s="8"/>
      <c r="L3353" s="22"/>
      <c r="M3353"/>
      <c r="N3353"/>
    </row>
    <row r="3354" spans="1:14" ht="12.75">
      <c r="A3354" s="1"/>
      <c r="G3354" s="8"/>
      <c r="H3354" s="8"/>
      <c r="L3354" s="22"/>
      <c r="M3354"/>
      <c r="N3354"/>
    </row>
    <row r="3355" spans="1:14" ht="12.75">
      <c r="A3355" s="1"/>
      <c r="G3355" s="8"/>
      <c r="H3355" s="8"/>
      <c r="L3355" s="22"/>
      <c r="M3355"/>
      <c r="N3355"/>
    </row>
    <row r="3356" spans="1:14" ht="12.75">
      <c r="A3356" s="1"/>
      <c r="G3356" s="8"/>
      <c r="H3356" s="8"/>
      <c r="L3356" s="22"/>
      <c r="M3356"/>
      <c r="N3356"/>
    </row>
    <row r="3357" spans="1:14" ht="12.75">
      <c r="A3357" s="1"/>
      <c r="G3357" s="8"/>
      <c r="H3357" s="8"/>
      <c r="L3357" s="22"/>
      <c r="M3357"/>
      <c r="N3357"/>
    </row>
    <row r="3358" spans="1:14" ht="12.75">
      <c r="A3358" s="1"/>
      <c r="G3358" s="8"/>
      <c r="H3358" s="8"/>
      <c r="L3358" s="22"/>
      <c r="M3358"/>
      <c r="N3358"/>
    </row>
    <row r="3359" spans="1:14" ht="12.75">
      <c r="A3359" s="1"/>
      <c r="G3359" s="8"/>
      <c r="H3359" s="8"/>
      <c r="L3359" s="22"/>
      <c r="M3359"/>
      <c r="N3359"/>
    </row>
    <row r="3360" spans="1:14" ht="12.75">
      <c r="A3360" s="1"/>
      <c r="G3360" s="8"/>
      <c r="H3360" s="8"/>
      <c r="L3360" s="22"/>
      <c r="M3360"/>
      <c r="N3360"/>
    </row>
    <row r="3361" spans="1:14" ht="12.75">
      <c r="A3361" s="1"/>
      <c r="G3361" s="8"/>
      <c r="H3361" s="8"/>
      <c r="L3361" s="22"/>
      <c r="M3361"/>
      <c r="N3361"/>
    </row>
    <row r="3362" spans="1:14" ht="12.75">
      <c r="A3362" s="1"/>
      <c r="G3362" s="8"/>
      <c r="H3362" s="8"/>
      <c r="L3362" s="22"/>
      <c r="M3362"/>
      <c r="N3362"/>
    </row>
    <row r="3363" spans="1:14" ht="12.75">
      <c r="A3363" s="1"/>
      <c r="G3363" s="8"/>
      <c r="H3363" s="8"/>
      <c r="L3363" s="22"/>
      <c r="M3363"/>
      <c r="N3363"/>
    </row>
    <row r="3364" spans="1:14" ht="12.75">
      <c r="A3364" s="1"/>
      <c r="G3364" s="8"/>
      <c r="H3364" s="8"/>
      <c r="L3364" s="22"/>
      <c r="M3364"/>
      <c r="N3364"/>
    </row>
    <row r="3365" spans="1:14" ht="12.75">
      <c r="A3365" s="1"/>
      <c r="G3365" s="8"/>
      <c r="H3365" s="8"/>
      <c r="L3365" s="22"/>
      <c r="M3365"/>
      <c r="N3365"/>
    </row>
    <row r="3366" spans="1:14" ht="12.75">
      <c r="A3366" s="1"/>
      <c r="G3366" s="8"/>
      <c r="H3366" s="8"/>
      <c r="L3366" s="22"/>
      <c r="M3366"/>
      <c r="N3366"/>
    </row>
    <row r="3367" spans="1:14" ht="12.75">
      <c r="A3367" s="1"/>
      <c r="G3367" s="8"/>
      <c r="H3367" s="8"/>
      <c r="L3367" s="22"/>
      <c r="M3367"/>
      <c r="N3367"/>
    </row>
    <row r="3368" spans="1:14" ht="12.75">
      <c r="A3368" s="1"/>
      <c r="G3368" s="8"/>
      <c r="H3368" s="8"/>
      <c r="L3368" s="22"/>
      <c r="M3368"/>
      <c r="N3368"/>
    </row>
    <row r="3369" spans="1:14" ht="12.75">
      <c r="A3369" s="1"/>
      <c r="G3369" s="8"/>
      <c r="H3369" s="8"/>
      <c r="L3369" s="22"/>
      <c r="M3369"/>
      <c r="N3369"/>
    </row>
    <row r="3370" spans="1:14" ht="12.75">
      <c r="A3370" s="1"/>
      <c r="G3370" s="8"/>
      <c r="H3370" s="8"/>
      <c r="L3370" s="22"/>
      <c r="M3370"/>
      <c r="N3370"/>
    </row>
    <row r="3371" spans="1:14" ht="12.75">
      <c r="A3371" s="1"/>
      <c r="G3371" s="8"/>
      <c r="H3371" s="8"/>
      <c r="L3371" s="22"/>
      <c r="M3371"/>
      <c r="N3371"/>
    </row>
    <row r="3372" spans="1:14" ht="12.75">
      <c r="A3372" s="1"/>
      <c r="G3372" s="8"/>
      <c r="H3372" s="8"/>
      <c r="L3372" s="22"/>
      <c r="M3372"/>
      <c r="N3372"/>
    </row>
    <row r="3373" spans="1:14" ht="12.75">
      <c r="A3373" s="1"/>
      <c r="G3373" s="8"/>
      <c r="H3373" s="8"/>
      <c r="L3373" s="22"/>
      <c r="M3373"/>
      <c r="N3373"/>
    </row>
    <row r="3374" spans="1:14" ht="12.75">
      <c r="A3374" s="1"/>
      <c r="G3374" s="8"/>
      <c r="H3374" s="8"/>
      <c r="L3374" s="22"/>
      <c r="M3374"/>
      <c r="N3374"/>
    </row>
    <row r="3375" spans="1:14" ht="12.75">
      <c r="A3375" s="1"/>
      <c r="G3375" s="8"/>
      <c r="H3375" s="8"/>
      <c r="L3375" s="22"/>
      <c r="M3375"/>
      <c r="N3375"/>
    </row>
    <row r="3376" spans="1:14" ht="12.75">
      <c r="A3376" s="1"/>
      <c r="G3376" s="8"/>
      <c r="H3376" s="8"/>
      <c r="L3376" s="22"/>
      <c r="M3376"/>
      <c r="N3376"/>
    </row>
    <row r="3377" spans="1:14" ht="12.75">
      <c r="A3377" s="1"/>
      <c r="G3377" s="8"/>
      <c r="H3377" s="8"/>
      <c r="L3377" s="22"/>
      <c r="M3377"/>
      <c r="N3377"/>
    </row>
    <row r="3378" spans="1:14" ht="12.75">
      <c r="A3378" s="1"/>
      <c r="G3378" s="8"/>
      <c r="H3378" s="8"/>
      <c r="L3378" s="22"/>
      <c r="M3378"/>
      <c r="N3378"/>
    </row>
    <row r="3379" spans="1:14" ht="12.75">
      <c r="A3379" s="1"/>
      <c r="G3379" s="8"/>
      <c r="H3379" s="8"/>
      <c r="L3379" s="22"/>
      <c r="M3379"/>
      <c r="N3379"/>
    </row>
    <row r="3380" spans="1:14" ht="12.75">
      <c r="A3380" s="1"/>
      <c r="G3380" s="8"/>
      <c r="H3380" s="8"/>
      <c r="L3380" s="22"/>
      <c r="M3380"/>
      <c r="N3380"/>
    </row>
    <row r="3381" spans="1:14" ht="12.75">
      <c r="A3381" s="1"/>
      <c r="G3381" s="8"/>
      <c r="H3381" s="8"/>
      <c r="L3381" s="22"/>
      <c r="M3381"/>
      <c r="N3381"/>
    </row>
    <row r="3382" spans="1:14" ht="12.75">
      <c r="A3382" s="1"/>
      <c r="G3382" s="8"/>
      <c r="H3382" s="8"/>
      <c r="L3382" s="22"/>
      <c r="M3382"/>
      <c r="N3382"/>
    </row>
    <row r="3383" spans="1:14" ht="12.75">
      <c r="A3383" s="1"/>
      <c r="G3383" s="8"/>
      <c r="H3383" s="8"/>
      <c r="L3383" s="22"/>
      <c r="M3383"/>
      <c r="N3383"/>
    </row>
    <row r="3384" spans="1:14" ht="12.75">
      <c r="A3384" s="1"/>
      <c r="G3384" s="8"/>
      <c r="H3384" s="8"/>
      <c r="L3384" s="22"/>
      <c r="M3384"/>
      <c r="N3384"/>
    </row>
    <row r="3385" spans="1:14" ht="12.75">
      <c r="A3385" s="1"/>
      <c r="G3385" s="8"/>
      <c r="H3385" s="8"/>
      <c r="L3385" s="22"/>
      <c r="M3385"/>
      <c r="N3385"/>
    </row>
    <row r="3386" spans="1:14" ht="12.75">
      <c r="A3386" s="1"/>
      <c r="G3386" s="8"/>
      <c r="H3386" s="8"/>
      <c r="L3386" s="22"/>
      <c r="M3386"/>
      <c r="N3386"/>
    </row>
    <row r="3387" spans="1:14" ht="12.75">
      <c r="A3387" s="1"/>
      <c r="G3387" s="8"/>
      <c r="H3387" s="8"/>
      <c r="L3387" s="22"/>
      <c r="M3387"/>
      <c r="N3387"/>
    </row>
    <row r="3388" spans="1:14" ht="12.75">
      <c r="A3388" s="1"/>
      <c r="G3388" s="8"/>
      <c r="H3388" s="8"/>
      <c r="L3388" s="22"/>
      <c r="M3388"/>
      <c r="N3388"/>
    </row>
    <row r="3389" spans="1:14" ht="12.75">
      <c r="A3389" s="1"/>
      <c r="G3389" s="8"/>
      <c r="H3389" s="8"/>
      <c r="L3389" s="22"/>
      <c r="M3389"/>
      <c r="N3389"/>
    </row>
    <row r="3390" spans="1:14" ht="12.75">
      <c r="A3390" s="1"/>
      <c r="G3390" s="8"/>
      <c r="H3390" s="8"/>
      <c r="L3390" s="22"/>
      <c r="M3390"/>
      <c r="N3390"/>
    </row>
    <row r="3391" spans="1:14" ht="12.75">
      <c r="A3391" s="1"/>
      <c r="G3391" s="8"/>
      <c r="H3391" s="8"/>
      <c r="L3391" s="22"/>
      <c r="M3391"/>
      <c r="N3391"/>
    </row>
    <row r="3392" spans="1:14" ht="12.75">
      <c r="A3392" s="1"/>
      <c r="G3392" s="8"/>
      <c r="H3392" s="8"/>
      <c r="L3392" s="22"/>
      <c r="M3392"/>
      <c r="N3392"/>
    </row>
    <row r="3393" spans="1:14" ht="12.75">
      <c r="A3393" s="1"/>
      <c r="G3393" s="8"/>
      <c r="H3393" s="8"/>
      <c r="L3393" s="22"/>
      <c r="M3393"/>
      <c r="N3393"/>
    </row>
    <row r="3394" spans="1:14" ht="12.75">
      <c r="A3394" s="1"/>
      <c r="G3394" s="8"/>
      <c r="H3394" s="8"/>
      <c r="L3394" s="22"/>
      <c r="M3394"/>
      <c r="N3394"/>
    </row>
    <row r="3395" spans="1:14" ht="12.75">
      <c r="A3395" s="1"/>
      <c r="G3395" s="8"/>
      <c r="H3395" s="8"/>
      <c r="L3395" s="22"/>
      <c r="M3395"/>
      <c r="N3395"/>
    </row>
    <row r="3396" spans="1:14" ht="12.75">
      <c r="A3396" s="1"/>
      <c r="G3396" s="8"/>
      <c r="H3396" s="8"/>
      <c r="L3396" s="22"/>
      <c r="M3396"/>
      <c r="N3396"/>
    </row>
    <row r="3397" spans="1:14" ht="12.75">
      <c r="A3397" s="1"/>
      <c r="G3397" s="8"/>
      <c r="H3397" s="8"/>
      <c r="L3397" s="22"/>
      <c r="M3397"/>
      <c r="N3397"/>
    </row>
    <row r="3398" spans="1:14" ht="12.75">
      <c r="A3398" s="1"/>
      <c r="G3398" s="8"/>
      <c r="H3398" s="8"/>
      <c r="L3398" s="22"/>
      <c r="M3398"/>
      <c r="N3398"/>
    </row>
    <row r="3399" spans="1:14" ht="12.75">
      <c r="A3399" s="1"/>
      <c r="G3399" s="8"/>
      <c r="H3399" s="8"/>
      <c r="L3399" s="22"/>
      <c r="M3399"/>
      <c r="N3399"/>
    </row>
    <row r="3400" spans="1:14" ht="12.75">
      <c r="A3400" s="1"/>
      <c r="G3400" s="8"/>
      <c r="H3400" s="8"/>
      <c r="L3400" s="22"/>
      <c r="M3400"/>
      <c r="N3400"/>
    </row>
    <row r="3401" spans="1:14" ht="12.75">
      <c r="A3401" s="1"/>
      <c r="G3401" s="8"/>
      <c r="H3401" s="8"/>
      <c r="L3401" s="22"/>
      <c r="M3401"/>
      <c r="N3401"/>
    </row>
    <row r="3402" spans="1:14" ht="12.75">
      <c r="A3402" s="1"/>
      <c r="G3402" s="8"/>
      <c r="H3402" s="8"/>
      <c r="L3402" s="22"/>
      <c r="M3402"/>
      <c r="N3402"/>
    </row>
    <row r="3403" spans="1:14" ht="12.75">
      <c r="A3403" s="1"/>
      <c r="G3403" s="8"/>
      <c r="H3403" s="8"/>
      <c r="L3403" s="22"/>
      <c r="M3403"/>
      <c r="N3403"/>
    </row>
    <row r="3404" spans="1:14" ht="12.75">
      <c r="A3404" s="1"/>
      <c r="G3404" s="8"/>
      <c r="H3404" s="8"/>
      <c r="L3404" s="22"/>
      <c r="M3404"/>
      <c r="N3404"/>
    </row>
    <row r="3405" spans="1:14" ht="12.75">
      <c r="A3405" s="1"/>
      <c r="G3405" s="8"/>
      <c r="H3405" s="8"/>
      <c r="L3405" s="22"/>
      <c r="M3405"/>
      <c r="N3405"/>
    </row>
    <row r="3406" spans="1:14" ht="12.75">
      <c r="A3406" s="1"/>
      <c r="G3406" s="8"/>
      <c r="H3406" s="8"/>
      <c r="L3406" s="22"/>
      <c r="M3406"/>
      <c r="N3406"/>
    </row>
    <row r="3407" spans="1:14" ht="12.75">
      <c r="A3407" s="1"/>
      <c r="G3407" s="8"/>
      <c r="H3407" s="8"/>
      <c r="L3407" s="22"/>
      <c r="M3407"/>
      <c r="N3407"/>
    </row>
    <row r="3408" spans="1:14" ht="12.75">
      <c r="A3408" s="1"/>
      <c r="G3408" s="8"/>
      <c r="H3408" s="8"/>
      <c r="L3408" s="22"/>
      <c r="M3408"/>
      <c r="N3408"/>
    </row>
    <row r="3409" spans="1:14" ht="12.75">
      <c r="A3409" s="1"/>
      <c r="G3409" s="8"/>
      <c r="H3409" s="8"/>
      <c r="L3409" s="22"/>
      <c r="M3409"/>
      <c r="N3409"/>
    </row>
    <row r="3410" spans="1:14" ht="12.75">
      <c r="A3410" s="1"/>
      <c r="G3410" s="8"/>
      <c r="H3410" s="8"/>
      <c r="L3410" s="22"/>
      <c r="M3410"/>
      <c r="N3410"/>
    </row>
    <row r="3411" spans="1:14" ht="12.75">
      <c r="A3411" s="1"/>
      <c r="G3411" s="8"/>
      <c r="H3411" s="8"/>
      <c r="L3411" s="22"/>
      <c r="M3411"/>
      <c r="N3411"/>
    </row>
    <row r="3412" spans="1:14" ht="12.75">
      <c r="A3412" s="1"/>
      <c r="G3412" s="8"/>
      <c r="H3412" s="8"/>
      <c r="L3412" s="22"/>
      <c r="M3412"/>
      <c r="N3412"/>
    </row>
    <row r="3413" spans="1:14" ht="12.75">
      <c r="A3413" s="1"/>
      <c r="G3413" s="8"/>
      <c r="H3413" s="8"/>
      <c r="L3413" s="22"/>
      <c r="M3413"/>
      <c r="N3413"/>
    </row>
    <row r="3414" spans="1:14" ht="12.75">
      <c r="A3414" s="1"/>
      <c r="G3414" s="8"/>
      <c r="H3414" s="8"/>
      <c r="L3414" s="22"/>
      <c r="M3414"/>
      <c r="N3414"/>
    </row>
    <row r="3415" spans="1:14" ht="12.75">
      <c r="A3415" s="1"/>
      <c r="G3415" s="8"/>
      <c r="H3415" s="8"/>
      <c r="L3415" s="22"/>
      <c r="M3415"/>
      <c r="N3415"/>
    </row>
    <row r="3416" spans="1:14" ht="12.75">
      <c r="A3416" s="1"/>
      <c r="G3416" s="8"/>
      <c r="H3416" s="8"/>
      <c r="L3416" s="22"/>
      <c r="M3416"/>
      <c r="N3416"/>
    </row>
    <row r="3417" spans="1:14" ht="12.75">
      <c r="A3417" s="1"/>
      <c r="G3417" s="8"/>
      <c r="H3417" s="8"/>
      <c r="L3417" s="22"/>
      <c r="M3417"/>
      <c r="N3417"/>
    </row>
    <row r="3418" spans="1:14" ht="12.75">
      <c r="A3418" s="1"/>
      <c r="G3418" s="8"/>
      <c r="H3418" s="8"/>
      <c r="L3418" s="22"/>
      <c r="M3418"/>
      <c r="N3418"/>
    </row>
    <row r="3419" spans="1:14" ht="12.75">
      <c r="A3419" s="1"/>
      <c r="G3419" s="8"/>
      <c r="H3419" s="8"/>
      <c r="L3419" s="22"/>
      <c r="M3419"/>
      <c r="N3419"/>
    </row>
    <row r="3420" spans="1:14" ht="12.75">
      <c r="A3420" s="1"/>
      <c r="G3420" s="8"/>
      <c r="H3420" s="8"/>
      <c r="L3420" s="22"/>
      <c r="M3420"/>
      <c r="N3420"/>
    </row>
    <row r="3421" spans="1:14" ht="12.75">
      <c r="A3421" s="1"/>
      <c r="G3421" s="8"/>
      <c r="H3421" s="8"/>
      <c r="L3421" s="22"/>
      <c r="M3421"/>
      <c r="N3421"/>
    </row>
    <row r="3422" spans="1:14" ht="12.75">
      <c r="A3422" s="1"/>
      <c r="G3422" s="8"/>
      <c r="H3422" s="8"/>
      <c r="L3422" s="22"/>
      <c r="M3422"/>
      <c r="N3422"/>
    </row>
    <row r="3423" spans="1:14" ht="12.75">
      <c r="A3423" s="1"/>
      <c r="G3423" s="8"/>
      <c r="H3423" s="8"/>
      <c r="L3423" s="22"/>
      <c r="M3423"/>
      <c r="N3423"/>
    </row>
    <row r="3424" spans="1:14" ht="12.75">
      <c r="A3424" s="1"/>
      <c r="G3424" s="8"/>
      <c r="H3424" s="8"/>
      <c r="L3424" s="22"/>
      <c r="M3424"/>
      <c r="N3424"/>
    </row>
    <row r="3425" spans="1:14" ht="12.75">
      <c r="A3425" s="1"/>
      <c r="G3425" s="8"/>
      <c r="H3425" s="8"/>
      <c r="L3425" s="22"/>
      <c r="M3425"/>
      <c r="N3425"/>
    </row>
    <row r="3426" spans="1:14" ht="12.75">
      <c r="A3426" s="1"/>
      <c r="G3426" s="8"/>
      <c r="H3426" s="8"/>
      <c r="L3426" s="22"/>
      <c r="M3426"/>
      <c r="N3426"/>
    </row>
    <row r="3427" spans="1:14" ht="12.75">
      <c r="A3427" s="1"/>
      <c r="G3427" s="8"/>
      <c r="H3427" s="8"/>
      <c r="L3427" s="22"/>
      <c r="M3427"/>
      <c r="N3427"/>
    </row>
    <row r="3428" spans="1:14" ht="12.75">
      <c r="A3428" s="1"/>
      <c r="G3428" s="8"/>
      <c r="H3428" s="8"/>
      <c r="L3428" s="22"/>
      <c r="M3428"/>
      <c r="N3428"/>
    </row>
    <row r="3429" spans="1:14" ht="12.75">
      <c r="A3429" s="1"/>
      <c r="G3429" s="8"/>
      <c r="H3429" s="8"/>
      <c r="L3429" s="22"/>
      <c r="M3429"/>
      <c r="N3429"/>
    </row>
    <row r="3430" spans="1:14" ht="12.75">
      <c r="A3430" s="1"/>
      <c r="G3430" s="8"/>
      <c r="H3430" s="8"/>
      <c r="L3430" s="22"/>
      <c r="M3430"/>
      <c r="N3430"/>
    </row>
    <row r="3431" spans="1:14" ht="12.75">
      <c r="A3431" s="1"/>
      <c r="G3431" s="8"/>
      <c r="H3431" s="8"/>
      <c r="L3431" s="22"/>
      <c r="M3431"/>
      <c r="N3431"/>
    </row>
    <row r="3432" spans="1:14" ht="12.75">
      <c r="A3432" s="1"/>
      <c r="G3432" s="8"/>
      <c r="H3432" s="8"/>
      <c r="L3432" s="22"/>
      <c r="M3432"/>
      <c r="N3432"/>
    </row>
    <row r="3433" spans="1:14" ht="12.75">
      <c r="A3433" s="1"/>
      <c r="G3433" s="8"/>
      <c r="H3433" s="8"/>
      <c r="L3433" s="22"/>
      <c r="M3433"/>
      <c r="N3433"/>
    </row>
    <row r="3434" spans="1:14" ht="12.75">
      <c r="A3434" s="1"/>
      <c r="G3434" s="8"/>
      <c r="H3434" s="8"/>
      <c r="L3434" s="22"/>
      <c r="M3434"/>
      <c r="N3434"/>
    </row>
    <row r="3435" spans="1:14" ht="12.75">
      <c r="A3435" s="1"/>
      <c r="G3435" s="8"/>
      <c r="H3435" s="8"/>
      <c r="L3435" s="22"/>
      <c r="M3435"/>
      <c r="N3435"/>
    </row>
    <row r="3436" spans="1:14" ht="12.75">
      <c r="A3436" s="1"/>
      <c r="G3436" s="8"/>
      <c r="H3436" s="8"/>
      <c r="L3436" s="22"/>
      <c r="M3436"/>
      <c r="N3436"/>
    </row>
    <row r="3437" spans="1:14" ht="12.75">
      <c r="A3437" s="1"/>
      <c r="G3437" s="8"/>
      <c r="H3437" s="8"/>
      <c r="L3437" s="22"/>
      <c r="M3437"/>
      <c r="N3437"/>
    </row>
    <row r="3438" spans="1:14" ht="12.75">
      <c r="A3438" s="1"/>
      <c r="G3438" s="8"/>
      <c r="H3438" s="8"/>
      <c r="L3438" s="22"/>
      <c r="M3438"/>
      <c r="N3438"/>
    </row>
    <row r="3439" spans="1:14" ht="12.75">
      <c r="A3439" s="1"/>
      <c r="G3439" s="8"/>
      <c r="H3439" s="8"/>
      <c r="L3439" s="22"/>
      <c r="M3439"/>
      <c r="N3439"/>
    </row>
    <row r="3440" spans="1:14" ht="12.75">
      <c r="A3440" s="1"/>
      <c r="G3440" s="8"/>
      <c r="H3440" s="8"/>
      <c r="L3440" s="22"/>
      <c r="M3440"/>
      <c r="N3440"/>
    </row>
    <row r="3441" spans="1:14" ht="12.75">
      <c r="A3441" s="1"/>
      <c r="G3441" s="8"/>
      <c r="H3441" s="8"/>
      <c r="L3441" s="22"/>
      <c r="M3441"/>
      <c r="N3441"/>
    </row>
    <row r="3442" spans="1:14" ht="12.75">
      <c r="A3442" s="1"/>
      <c r="G3442" s="8"/>
      <c r="H3442" s="8"/>
      <c r="L3442" s="22"/>
      <c r="M3442"/>
      <c r="N3442"/>
    </row>
    <row r="3443" spans="1:14" ht="12.75">
      <c r="A3443" s="1"/>
      <c r="G3443" s="8"/>
      <c r="H3443" s="8"/>
      <c r="L3443" s="22"/>
      <c r="M3443"/>
      <c r="N3443"/>
    </row>
    <row r="3444" spans="1:14" ht="12.75">
      <c r="A3444" s="1"/>
      <c r="G3444" s="8"/>
      <c r="H3444" s="8"/>
      <c r="L3444" s="22"/>
      <c r="M3444"/>
      <c r="N3444"/>
    </row>
    <row r="3445" spans="1:14" ht="12.75">
      <c r="A3445" s="1"/>
      <c r="G3445" s="8"/>
      <c r="H3445" s="8"/>
      <c r="L3445" s="22"/>
      <c r="M3445"/>
      <c r="N3445"/>
    </row>
    <row r="3446" spans="1:14" ht="12.75">
      <c r="A3446" s="1"/>
      <c r="G3446" s="8"/>
      <c r="H3446" s="8"/>
      <c r="L3446" s="22"/>
      <c r="M3446"/>
      <c r="N3446"/>
    </row>
    <row r="3447" spans="1:14" ht="12.75">
      <c r="A3447" s="1"/>
      <c r="G3447" s="8"/>
      <c r="H3447" s="8"/>
      <c r="L3447" s="22"/>
      <c r="M3447"/>
      <c r="N3447"/>
    </row>
    <row r="3448" spans="1:14" ht="12.75">
      <c r="A3448" s="1"/>
      <c r="G3448" s="8"/>
      <c r="H3448" s="8"/>
      <c r="L3448" s="22"/>
      <c r="M3448"/>
      <c r="N3448"/>
    </row>
    <row r="3449" spans="1:14" ht="12.75">
      <c r="A3449" s="1"/>
      <c r="G3449" s="8"/>
      <c r="H3449" s="8"/>
      <c r="L3449" s="22"/>
      <c r="M3449"/>
      <c r="N3449"/>
    </row>
    <row r="3450" spans="1:14" ht="12.75">
      <c r="A3450" s="1"/>
      <c r="G3450" s="8"/>
      <c r="H3450" s="8"/>
      <c r="L3450" s="22"/>
      <c r="M3450"/>
      <c r="N3450"/>
    </row>
    <row r="3451" spans="1:14" ht="12.75">
      <c r="A3451" s="1"/>
      <c r="G3451" s="8"/>
      <c r="H3451" s="8"/>
      <c r="L3451" s="22"/>
      <c r="M3451"/>
      <c r="N3451"/>
    </row>
    <row r="3452" spans="1:14" ht="12.75">
      <c r="A3452" s="1"/>
      <c r="G3452" s="8"/>
      <c r="H3452" s="8"/>
      <c r="L3452" s="22"/>
      <c r="M3452"/>
      <c r="N3452"/>
    </row>
    <row r="3453" spans="1:14" ht="12.75">
      <c r="A3453" s="1"/>
      <c r="G3453" s="8"/>
      <c r="H3453" s="8"/>
      <c r="L3453" s="22"/>
      <c r="M3453"/>
      <c r="N3453"/>
    </row>
    <row r="3454" spans="1:14" ht="12.75">
      <c r="A3454" s="1"/>
      <c r="G3454" s="8"/>
      <c r="H3454" s="8"/>
      <c r="L3454" s="22"/>
      <c r="M3454"/>
      <c r="N3454"/>
    </row>
    <row r="3455" spans="1:14" ht="12.75">
      <c r="A3455" s="1"/>
      <c r="G3455" s="8"/>
      <c r="H3455" s="8"/>
      <c r="L3455" s="22"/>
      <c r="M3455"/>
      <c r="N3455"/>
    </row>
    <row r="3456" spans="1:14" ht="12.75">
      <c r="A3456" s="1"/>
      <c r="G3456" s="8"/>
      <c r="H3456" s="8"/>
      <c r="L3456" s="22"/>
      <c r="M3456"/>
      <c r="N3456"/>
    </row>
    <row r="3457" spans="1:14" ht="12.75">
      <c r="A3457" s="1"/>
      <c r="G3457" s="8"/>
      <c r="H3457" s="8"/>
      <c r="L3457" s="22"/>
      <c r="M3457"/>
      <c r="N3457"/>
    </row>
    <row r="3458" spans="1:14" ht="12.75">
      <c r="A3458" s="1"/>
      <c r="G3458" s="8"/>
      <c r="H3458" s="8"/>
      <c r="L3458" s="22"/>
      <c r="M3458"/>
      <c r="N3458"/>
    </row>
    <row r="3459" spans="1:14" ht="12.75">
      <c r="A3459" s="1"/>
      <c r="G3459" s="8"/>
      <c r="H3459" s="8"/>
      <c r="L3459" s="22"/>
      <c r="M3459"/>
      <c r="N3459"/>
    </row>
    <row r="3460" spans="1:14" ht="12.75">
      <c r="A3460" s="1"/>
      <c r="G3460" s="8"/>
      <c r="H3460" s="8"/>
      <c r="L3460" s="22"/>
      <c r="M3460"/>
      <c r="N3460"/>
    </row>
    <row r="3461" spans="1:14" ht="12.75">
      <c r="A3461" s="1"/>
      <c r="G3461" s="8"/>
      <c r="H3461" s="8"/>
      <c r="L3461" s="22"/>
      <c r="M3461"/>
      <c r="N3461"/>
    </row>
    <row r="3462" spans="1:14" ht="12.75">
      <c r="A3462" s="1"/>
      <c r="G3462" s="8"/>
      <c r="H3462" s="8"/>
      <c r="L3462" s="22"/>
      <c r="M3462"/>
      <c r="N3462"/>
    </row>
    <row r="3463" spans="1:14" ht="12.75">
      <c r="A3463" s="1"/>
      <c r="G3463" s="8"/>
      <c r="H3463" s="8"/>
      <c r="L3463" s="22"/>
      <c r="M3463"/>
      <c r="N3463"/>
    </row>
    <row r="3464" spans="1:14" ht="12.75">
      <c r="A3464" s="1"/>
      <c r="G3464" s="8"/>
      <c r="H3464" s="8"/>
      <c r="L3464" s="22"/>
      <c r="M3464"/>
      <c r="N3464"/>
    </row>
    <row r="3465" spans="1:14" ht="12.75">
      <c r="A3465" s="1"/>
      <c r="G3465" s="8"/>
      <c r="H3465" s="8"/>
      <c r="L3465" s="22"/>
      <c r="M3465"/>
      <c r="N3465"/>
    </row>
    <row r="3466" spans="1:14" ht="12.75">
      <c r="A3466" s="1"/>
      <c r="G3466" s="8"/>
      <c r="H3466" s="8"/>
      <c r="L3466" s="22"/>
      <c r="M3466"/>
      <c r="N3466"/>
    </row>
    <row r="3467" spans="1:14" ht="12.75">
      <c r="A3467" s="1"/>
      <c r="G3467" s="8"/>
      <c r="H3467" s="8"/>
      <c r="L3467" s="22"/>
      <c r="M3467"/>
      <c r="N3467"/>
    </row>
    <row r="3468" spans="1:14" ht="12.75">
      <c r="A3468" s="1"/>
      <c r="G3468" s="8"/>
      <c r="H3468" s="8"/>
      <c r="L3468" s="22"/>
      <c r="M3468"/>
      <c r="N3468"/>
    </row>
    <row r="3469" spans="1:14" ht="12.75">
      <c r="A3469" s="1"/>
      <c r="G3469" s="8"/>
      <c r="H3469" s="8"/>
      <c r="L3469" s="22"/>
      <c r="M3469"/>
      <c r="N3469"/>
    </row>
    <row r="3470" spans="1:14" ht="12.75">
      <c r="A3470" s="1"/>
      <c r="G3470" s="8"/>
      <c r="H3470" s="8"/>
      <c r="L3470" s="22"/>
      <c r="M3470"/>
      <c r="N3470"/>
    </row>
    <row r="3471" spans="1:14" ht="12.75">
      <c r="A3471" s="1"/>
      <c r="G3471" s="8"/>
      <c r="H3471" s="8"/>
      <c r="L3471" s="22"/>
      <c r="M3471"/>
      <c r="N3471"/>
    </row>
    <row r="3472" spans="1:14" ht="12.75">
      <c r="A3472" s="1"/>
      <c r="G3472" s="8"/>
      <c r="H3472" s="8"/>
      <c r="L3472" s="22"/>
      <c r="M3472"/>
      <c r="N3472"/>
    </row>
    <row r="3473" spans="1:14" ht="12.75">
      <c r="A3473" s="1"/>
      <c r="G3473" s="8"/>
      <c r="H3473" s="8"/>
      <c r="L3473" s="22"/>
      <c r="M3473"/>
      <c r="N3473"/>
    </row>
    <row r="3474" spans="1:14" ht="12.75">
      <c r="A3474" s="1"/>
      <c r="G3474" s="8"/>
      <c r="H3474" s="8"/>
      <c r="L3474" s="22"/>
      <c r="M3474"/>
      <c r="N3474"/>
    </row>
    <row r="3475" spans="1:14" ht="12.75">
      <c r="A3475" s="1"/>
      <c r="G3475" s="8"/>
      <c r="H3475" s="8"/>
      <c r="L3475" s="22"/>
      <c r="M3475"/>
      <c r="N3475"/>
    </row>
    <row r="3476" spans="1:14" ht="12.75">
      <c r="A3476" s="1"/>
      <c r="G3476" s="8"/>
      <c r="H3476" s="8"/>
      <c r="L3476" s="22"/>
      <c r="M3476"/>
      <c r="N3476"/>
    </row>
    <row r="3477" spans="1:14" ht="12.75">
      <c r="A3477" s="1"/>
      <c r="G3477" s="8"/>
      <c r="H3477" s="8"/>
      <c r="L3477" s="22"/>
      <c r="M3477"/>
      <c r="N3477"/>
    </row>
    <row r="3478" spans="1:14" ht="12.75">
      <c r="A3478" s="1"/>
      <c r="G3478" s="8"/>
      <c r="H3478" s="8"/>
      <c r="L3478" s="22"/>
      <c r="M3478"/>
      <c r="N3478"/>
    </row>
    <row r="3479" spans="1:14" ht="12.75">
      <c r="A3479" s="1"/>
      <c r="G3479" s="8"/>
      <c r="H3479" s="8"/>
      <c r="L3479" s="22"/>
      <c r="M3479"/>
      <c r="N3479"/>
    </row>
    <row r="3480" spans="1:14" ht="12.75">
      <c r="A3480" s="1"/>
      <c r="G3480" s="8"/>
      <c r="H3480" s="8"/>
      <c r="L3480" s="22"/>
      <c r="M3480"/>
      <c r="N3480"/>
    </row>
    <row r="3481" spans="1:14" ht="12.75">
      <c r="A3481" s="1"/>
      <c r="G3481" s="8"/>
      <c r="H3481" s="8"/>
      <c r="L3481" s="22"/>
      <c r="M3481"/>
      <c r="N3481"/>
    </row>
    <row r="3482" spans="1:14" ht="12.75">
      <c r="A3482" s="1"/>
      <c r="G3482" s="8"/>
      <c r="H3482" s="8"/>
      <c r="L3482" s="22"/>
      <c r="M3482"/>
      <c r="N3482"/>
    </row>
    <row r="3483" spans="1:14" ht="12.75">
      <c r="A3483" s="1"/>
      <c r="G3483" s="8"/>
      <c r="H3483" s="8"/>
      <c r="L3483" s="22"/>
      <c r="M3483"/>
      <c r="N3483"/>
    </row>
    <row r="3484" spans="1:14" ht="12.75">
      <c r="A3484" s="1"/>
      <c r="G3484" s="8"/>
      <c r="H3484" s="8"/>
      <c r="L3484" s="22"/>
      <c r="M3484"/>
      <c r="N3484"/>
    </row>
    <row r="3485" spans="1:14" ht="12.75">
      <c r="A3485" s="1"/>
      <c r="G3485" s="8"/>
      <c r="H3485" s="8"/>
      <c r="L3485" s="22"/>
      <c r="M3485"/>
      <c r="N3485"/>
    </row>
    <row r="3486" spans="1:14" ht="12.75">
      <c r="A3486" s="1"/>
      <c r="G3486" s="8"/>
      <c r="H3486" s="8"/>
      <c r="L3486" s="22"/>
      <c r="M3486"/>
      <c r="N3486"/>
    </row>
    <row r="3487" spans="1:14" ht="12.75">
      <c r="A3487" s="1"/>
      <c r="G3487" s="8"/>
      <c r="H3487" s="8"/>
      <c r="L3487" s="22"/>
      <c r="M3487"/>
      <c r="N3487"/>
    </row>
    <row r="3488" spans="1:14" ht="12.75">
      <c r="A3488" s="1"/>
      <c r="G3488" s="8"/>
      <c r="H3488" s="8"/>
      <c r="L3488" s="22"/>
      <c r="M3488"/>
      <c r="N3488"/>
    </row>
    <row r="3489" spans="1:14" ht="12.75">
      <c r="A3489" s="1"/>
      <c r="G3489" s="8"/>
      <c r="H3489" s="8"/>
      <c r="L3489" s="22"/>
      <c r="M3489"/>
      <c r="N3489"/>
    </row>
    <row r="3490" spans="1:14" ht="12.75">
      <c r="A3490" s="1"/>
      <c r="G3490" s="8"/>
      <c r="H3490" s="8"/>
      <c r="L3490" s="22"/>
      <c r="M3490"/>
      <c r="N3490"/>
    </row>
    <row r="3491" spans="1:14" ht="12.75">
      <c r="A3491" s="1"/>
      <c r="G3491" s="8"/>
      <c r="H3491" s="8"/>
      <c r="L3491" s="22"/>
      <c r="M3491"/>
      <c r="N3491"/>
    </row>
    <row r="3492" spans="1:14" ht="12.75">
      <c r="A3492" s="1"/>
      <c r="G3492" s="8"/>
      <c r="H3492" s="8"/>
      <c r="L3492" s="22"/>
      <c r="M3492"/>
      <c r="N3492"/>
    </row>
    <row r="3493" spans="1:14" ht="12.75">
      <c r="A3493" s="1"/>
      <c r="G3493" s="8"/>
      <c r="H3493" s="8"/>
      <c r="L3493" s="22"/>
      <c r="M3493"/>
      <c r="N3493"/>
    </row>
    <row r="3494" spans="1:14" ht="12.75">
      <c r="A3494" s="1"/>
      <c r="G3494" s="8"/>
      <c r="H3494" s="8"/>
      <c r="L3494" s="22"/>
      <c r="M3494"/>
      <c r="N3494"/>
    </row>
    <row r="3495" spans="1:14" ht="12.75">
      <c r="A3495" s="1"/>
      <c r="G3495" s="8"/>
      <c r="H3495" s="8"/>
      <c r="L3495" s="22"/>
      <c r="M3495"/>
      <c r="N3495"/>
    </row>
    <row r="3496" spans="1:14" ht="12.75">
      <c r="A3496" s="1"/>
      <c r="G3496" s="8"/>
      <c r="H3496" s="8"/>
      <c r="L3496" s="22"/>
      <c r="M3496"/>
      <c r="N3496"/>
    </row>
    <row r="3497" spans="1:14" ht="12.75">
      <c r="A3497" s="1"/>
      <c r="G3497" s="8"/>
      <c r="H3497" s="8"/>
      <c r="L3497" s="22"/>
      <c r="M3497"/>
      <c r="N3497"/>
    </row>
    <row r="3498" spans="1:14" ht="12.75">
      <c r="A3498" s="1"/>
      <c r="G3498" s="8"/>
      <c r="H3498" s="8"/>
      <c r="L3498" s="22"/>
      <c r="M3498"/>
      <c r="N3498"/>
    </row>
    <row r="3499" spans="1:14" ht="12.75">
      <c r="A3499" s="1"/>
      <c r="G3499" s="8"/>
      <c r="H3499" s="8"/>
      <c r="L3499" s="22"/>
      <c r="M3499"/>
      <c r="N3499"/>
    </row>
    <row r="3500" spans="1:14" ht="12.75">
      <c r="A3500" s="1"/>
      <c r="G3500" s="8"/>
      <c r="H3500" s="8"/>
      <c r="L3500" s="22"/>
      <c r="M3500"/>
      <c r="N3500"/>
    </row>
    <row r="3501" spans="1:14" ht="12.75">
      <c r="A3501" s="1"/>
      <c r="G3501" s="8"/>
      <c r="H3501" s="8"/>
      <c r="L3501" s="22"/>
      <c r="M3501"/>
      <c r="N3501"/>
    </row>
    <row r="3502" spans="1:14" ht="12.75">
      <c r="A3502" s="1"/>
      <c r="G3502" s="8"/>
      <c r="H3502" s="8"/>
      <c r="L3502" s="22"/>
      <c r="M3502"/>
      <c r="N3502"/>
    </row>
    <row r="3503" spans="1:14" ht="12.75">
      <c r="A3503" s="1"/>
      <c r="G3503" s="8"/>
      <c r="H3503" s="8"/>
      <c r="L3503" s="22"/>
      <c r="M3503"/>
      <c r="N3503"/>
    </row>
    <row r="3504" spans="1:14" ht="12.75">
      <c r="A3504" s="1"/>
      <c r="G3504" s="8"/>
      <c r="H3504" s="8"/>
      <c r="L3504" s="22"/>
      <c r="M3504"/>
      <c r="N3504"/>
    </row>
    <row r="3505" spans="1:14" ht="12.75">
      <c r="A3505" s="1"/>
      <c r="G3505" s="8"/>
      <c r="H3505" s="8"/>
      <c r="L3505" s="22"/>
      <c r="M3505"/>
      <c r="N3505"/>
    </row>
    <row r="3506" spans="1:14" ht="12.75">
      <c r="A3506" s="1"/>
      <c r="G3506" s="8"/>
      <c r="H3506" s="8"/>
      <c r="L3506" s="22"/>
      <c r="M3506"/>
      <c r="N3506"/>
    </row>
    <row r="3507" spans="1:14" ht="12.75">
      <c r="A3507" s="1"/>
      <c r="G3507" s="8"/>
      <c r="H3507" s="8"/>
      <c r="L3507" s="22"/>
      <c r="M3507"/>
      <c r="N3507"/>
    </row>
    <row r="3508" spans="1:14" ht="12.75">
      <c r="A3508" s="1"/>
      <c r="G3508" s="8"/>
      <c r="H3508" s="8"/>
      <c r="L3508" s="22"/>
      <c r="M3508"/>
      <c r="N3508"/>
    </row>
    <row r="3509" spans="1:14" ht="12.75">
      <c r="A3509" s="1"/>
      <c r="G3509" s="8"/>
      <c r="H3509" s="8"/>
      <c r="L3509" s="22"/>
      <c r="M3509"/>
      <c r="N3509"/>
    </row>
    <row r="3510" spans="1:14" ht="12.75">
      <c r="A3510" s="1"/>
      <c r="G3510" s="8"/>
      <c r="H3510" s="8"/>
      <c r="L3510" s="22"/>
      <c r="M3510"/>
      <c r="N3510"/>
    </row>
    <row r="3511" spans="1:14" ht="12.75">
      <c r="A3511" s="1"/>
      <c r="G3511" s="8"/>
      <c r="H3511" s="8"/>
      <c r="L3511" s="22"/>
      <c r="M3511"/>
      <c r="N3511"/>
    </row>
    <row r="3512" spans="1:14" ht="12.75">
      <c r="A3512" s="1"/>
      <c r="G3512" s="8"/>
      <c r="H3512" s="8"/>
      <c r="L3512" s="22"/>
      <c r="M3512"/>
      <c r="N3512"/>
    </row>
    <row r="3513" spans="1:14" ht="12.75">
      <c r="A3513" s="1"/>
      <c r="G3513" s="8"/>
      <c r="H3513" s="8"/>
      <c r="L3513" s="22"/>
      <c r="M3513"/>
      <c r="N3513"/>
    </row>
    <row r="3514" spans="1:14" ht="12.75">
      <c r="A3514" s="1"/>
      <c r="G3514" s="8"/>
      <c r="H3514" s="8"/>
      <c r="L3514" s="22"/>
      <c r="M3514"/>
      <c r="N3514"/>
    </row>
    <row r="3515" spans="1:14" ht="12.75">
      <c r="A3515" s="1"/>
      <c r="G3515" s="8"/>
      <c r="H3515" s="8"/>
      <c r="L3515" s="22"/>
      <c r="M3515"/>
      <c r="N3515"/>
    </row>
    <row r="3516" spans="1:14" ht="12.75">
      <c r="A3516" s="1"/>
      <c r="G3516" s="8"/>
      <c r="H3516" s="8"/>
      <c r="L3516" s="22"/>
      <c r="M3516"/>
      <c r="N3516"/>
    </row>
    <row r="3517" spans="1:14" ht="12.75">
      <c r="A3517" s="1"/>
      <c r="G3517" s="8"/>
      <c r="H3517" s="8"/>
      <c r="L3517" s="22"/>
      <c r="M3517"/>
      <c r="N3517"/>
    </row>
    <row r="3518" spans="1:14" ht="12.75">
      <c r="A3518" s="1"/>
      <c r="G3518" s="8"/>
      <c r="H3518" s="8"/>
      <c r="L3518" s="22"/>
      <c r="M3518"/>
      <c r="N3518"/>
    </row>
    <row r="3519" spans="1:14" ht="12.75">
      <c r="A3519" s="1"/>
      <c r="G3519" s="8"/>
      <c r="H3519" s="8"/>
      <c r="L3519" s="22"/>
      <c r="M3519"/>
      <c r="N3519"/>
    </row>
    <row r="3520" spans="1:14" ht="12.75">
      <c r="A3520" s="1"/>
      <c r="G3520" s="8"/>
      <c r="H3520" s="8"/>
      <c r="L3520" s="22"/>
      <c r="M3520"/>
      <c r="N3520"/>
    </row>
    <row r="3521" spans="1:14" ht="12.75">
      <c r="A3521" s="1"/>
      <c r="G3521" s="8"/>
      <c r="H3521" s="8"/>
      <c r="L3521" s="22"/>
      <c r="M3521"/>
      <c r="N3521"/>
    </row>
    <row r="3522" spans="1:14" ht="12.75">
      <c r="A3522" s="1"/>
      <c r="G3522" s="8"/>
      <c r="H3522" s="8"/>
      <c r="L3522" s="22"/>
      <c r="M3522"/>
      <c r="N3522"/>
    </row>
    <row r="3523" spans="1:14" ht="12.75">
      <c r="A3523" s="1"/>
      <c r="G3523" s="8"/>
      <c r="H3523" s="8"/>
      <c r="L3523" s="22"/>
      <c r="M3523"/>
      <c r="N3523"/>
    </row>
    <row r="3524" spans="1:14" ht="12.75">
      <c r="A3524" s="1"/>
      <c r="G3524" s="8"/>
      <c r="H3524" s="8"/>
      <c r="L3524" s="22"/>
      <c r="M3524"/>
      <c r="N3524"/>
    </row>
    <row r="3525" spans="1:14" ht="12.75">
      <c r="A3525" s="1"/>
      <c r="G3525" s="8"/>
      <c r="H3525" s="8"/>
      <c r="L3525" s="22"/>
      <c r="M3525"/>
      <c r="N3525"/>
    </row>
    <row r="3526" spans="1:14" ht="12.75">
      <c r="A3526" s="1"/>
      <c r="G3526" s="8"/>
      <c r="H3526" s="8"/>
      <c r="L3526" s="22"/>
      <c r="M3526"/>
      <c r="N3526"/>
    </row>
    <row r="3527" spans="1:14" ht="12.75">
      <c r="A3527" s="1"/>
      <c r="G3527" s="8"/>
      <c r="H3527" s="8"/>
      <c r="L3527" s="22"/>
      <c r="M3527"/>
      <c r="N3527"/>
    </row>
    <row r="3528" spans="1:14" ht="12.75">
      <c r="A3528" s="1"/>
      <c r="G3528" s="8"/>
      <c r="H3528" s="8"/>
      <c r="L3528" s="22"/>
      <c r="M3528"/>
      <c r="N3528"/>
    </row>
    <row r="3529" spans="1:14" ht="12.75">
      <c r="A3529" s="1"/>
      <c r="G3529" s="8"/>
      <c r="H3529" s="8"/>
      <c r="L3529" s="22"/>
      <c r="M3529"/>
      <c r="N3529"/>
    </row>
    <row r="3530" spans="1:14" ht="12.75">
      <c r="A3530" s="1"/>
      <c r="G3530" s="8"/>
      <c r="H3530" s="8"/>
      <c r="L3530" s="22"/>
      <c r="M3530"/>
      <c r="N3530"/>
    </row>
    <row r="3531" spans="1:14" ht="12.75">
      <c r="A3531" s="1"/>
      <c r="G3531" s="8"/>
      <c r="H3531" s="8"/>
      <c r="L3531" s="22"/>
      <c r="M3531"/>
      <c r="N3531"/>
    </row>
    <row r="3532" spans="1:14" ht="12.75">
      <c r="A3532" s="1"/>
      <c r="G3532" s="8"/>
      <c r="H3532" s="8"/>
      <c r="L3532" s="22"/>
      <c r="M3532"/>
      <c r="N3532"/>
    </row>
    <row r="3533" spans="1:14" ht="12.75">
      <c r="A3533" s="1"/>
      <c r="G3533" s="8"/>
      <c r="H3533" s="8"/>
      <c r="L3533" s="22"/>
      <c r="M3533"/>
      <c r="N3533"/>
    </row>
    <row r="3534" spans="1:14" ht="12.75">
      <c r="A3534" s="1"/>
      <c r="G3534" s="8"/>
      <c r="H3534" s="8"/>
      <c r="L3534" s="22"/>
      <c r="M3534"/>
      <c r="N3534"/>
    </row>
    <row r="3535" spans="1:14" ht="12.75">
      <c r="A3535" s="1"/>
      <c r="G3535" s="8"/>
      <c r="H3535" s="8"/>
      <c r="L3535" s="22"/>
      <c r="M3535"/>
      <c r="N3535"/>
    </row>
    <row r="3536" spans="1:14" ht="12.75">
      <c r="A3536" s="1"/>
      <c r="G3536" s="8"/>
      <c r="H3536" s="8"/>
      <c r="L3536" s="22"/>
      <c r="M3536"/>
      <c r="N3536"/>
    </row>
    <row r="3537" spans="1:14" ht="12.75">
      <c r="A3537" s="1"/>
      <c r="G3537" s="8"/>
      <c r="H3537" s="8"/>
      <c r="L3537" s="22"/>
      <c r="M3537"/>
      <c r="N3537"/>
    </row>
    <row r="3538" spans="1:14" ht="12.75">
      <c r="A3538" s="1"/>
      <c r="G3538" s="8"/>
      <c r="H3538" s="8"/>
      <c r="L3538" s="22"/>
      <c r="M3538"/>
      <c r="N3538"/>
    </row>
    <row r="3539" spans="1:14" ht="12.75">
      <c r="A3539" s="1"/>
      <c r="G3539" s="8"/>
      <c r="H3539" s="8"/>
      <c r="L3539" s="22"/>
      <c r="M3539"/>
      <c r="N3539"/>
    </row>
    <row r="3540" spans="1:14" ht="12.75">
      <c r="A3540" s="1"/>
      <c r="G3540" s="8"/>
      <c r="H3540" s="8"/>
      <c r="L3540" s="22"/>
      <c r="M3540"/>
      <c r="N3540"/>
    </row>
    <row r="3541" spans="1:14" ht="12.75">
      <c r="A3541" s="1"/>
      <c r="G3541" s="8"/>
      <c r="H3541" s="8"/>
      <c r="L3541" s="22"/>
      <c r="M3541"/>
      <c r="N3541"/>
    </row>
    <row r="3542" spans="1:14" ht="12.75">
      <c r="A3542" s="1"/>
      <c r="G3542" s="8"/>
      <c r="H3542" s="8"/>
      <c r="L3542" s="22"/>
      <c r="M3542"/>
      <c r="N3542"/>
    </row>
    <row r="3543" spans="1:14" ht="12.75">
      <c r="A3543" s="1"/>
      <c r="G3543" s="8"/>
      <c r="H3543" s="8"/>
      <c r="L3543" s="22"/>
      <c r="M3543"/>
      <c r="N3543"/>
    </row>
    <row r="3544" spans="1:14" ht="12.75">
      <c r="A3544" s="1"/>
      <c r="G3544" s="8"/>
      <c r="H3544" s="8"/>
      <c r="L3544" s="22"/>
      <c r="M3544"/>
      <c r="N3544"/>
    </row>
    <row r="3545" spans="1:14" ht="12.75">
      <c r="A3545" s="1"/>
      <c r="G3545" s="8"/>
      <c r="H3545" s="8"/>
      <c r="L3545" s="22"/>
      <c r="M3545"/>
      <c r="N3545"/>
    </row>
    <row r="3546" spans="1:14" ht="12.75">
      <c r="A3546" s="1"/>
      <c r="G3546" s="8"/>
      <c r="H3546" s="8"/>
      <c r="L3546" s="22"/>
      <c r="M3546"/>
      <c r="N3546"/>
    </row>
    <row r="3547" spans="1:14" ht="12.75">
      <c r="A3547" s="1"/>
      <c r="G3547" s="8"/>
      <c r="H3547" s="8"/>
      <c r="L3547" s="22"/>
      <c r="M3547"/>
      <c r="N3547"/>
    </row>
    <row r="3548" spans="1:14" ht="12.75">
      <c r="A3548" s="1"/>
      <c r="G3548" s="8"/>
      <c r="H3548" s="8"/>
      <c r="L3548" s="22"/>
      <c r="M3548"/>
      <c r="N3548"/>
    </row>
    <row r="3549" spans="1:14" ht="12.75">
      <c r="A3549" s="1"/>
      <c r="G3549" s="8"/>
      <c r="H3549" s="8"/>
      <c r="L3549" s="22"/>
      <c r="M3549"/>
      <c r="N3549"/>
    </row>
    <row r="3550" spans="1:14" ht="12.75">
      <c r="A3550" s="1"/>
      <c r="G3550" s="8"/>
      <c r="H3550" s="8"/>
      <c r="L3550" s="22"/>
      <c r="M3550"/>
      <c r="N3550"/>
    </row>
    <row r="3551" spans="1:14" ht="12.75">
      <c r="A3551" s="1"/>
      <c r="G3551" s="8"/>
      <c r="H3551" s="8"/>
      <c r="L3551" s="22"/>
      <c r="M3551"/>
      <c r="N3551"/>
    </row>
    <row r="3552" spans="1:14" ht="12.75">
      <c r="A3552" s="1"/>
      <c r="G3552" s="8"/>
      <c r="H3552" s="8"/>
      <c r="L3552" s="22"/>
      <c r="M3552"/>
      <c r="N3552"/>
    </row>
    <row r="3553" spans="1:14" ht="12.75">
      <c r="A3553" s="1"/>
      <c r="G3553" s="8"/>
      <c r="H3553" s="8"/>
      <c r="L3553" s="22"/>
      <c r="M3553"/>
      <c r="N3553"/>
    </row>
    <row r="3554" spans="1:14" ht="12.75">
      <c r="A3554" s="1"/>
      <c r="G3554" s="8"/>
      <c r="H3554" s="8"/>
      <c r="L3554" s="22"/>
      <c r="M3554"/>
      <c r="N3554"/>
    </row>
    <row r="3555" spans="1:14" ht="12.75">
      <c r="A3555" s="1"/>
      <c r="G3555" s="8"/>
      <c r="H3555" s="8"/>
      <c r="L3555" s="22"/>
      <c r="M3555"/>
      <c r="N3555"/>
    </row>
    <row r="3556" spans="1:14" ht="12.75">
      <c r="A3556" s="1"/>
      <c r="G3556" s="8"/>
      <c r="H3556" s="8"/>
      <c r="L3556" s="22"/>
      <c r="M3556"/>
      <c r="N3556"/>
    </row>
    <row r="3557" spans="1:14" ht="12.75">
      <c r="A3557" s="1"/>
      <c r="G3557" s="8"/>
      <c r="H3557" s="8"/>
      <c r="L3557" s="22"/>
      <c r="M3557"/>
      <c r="N3557"/>
    </row>
    <row r="3558" spans="1:14" ht="12.75">
      <c r="A3558" s="1"/>
      <c r="G3558" s="8"/>
      <c r="H3558" s="8"/>
      <c r="L3558" s="22"/>
      <c r="M3558"/>
      <c r="N3558"/>
    </row>
    <row r="3559" spans="1:14" ht="12.75">
      <c r="A3559" s="1"/>
      <c r="G3559" s="8"/>
      <c r="H3559" s="8"/>
      <c r="L3559" s="22"/>
      <c r="M3559"/>
      <c r="N3559"/>
    </row>
    <row r="3560" spans="1:14" ht="12.75">
      <c r="A3560" s="1"/>
      <c r="G3560" s="8"/>
      <c r="H3560" s="8"/>
      <c r="L3560" s="22"/>
      <c r="M3560"/>
      <c r="N3560"/>
    </row>
    <row r="3561" spans="1:14" ht="12.75">
      <c r="A3561" s="1"/>
      <c r="G3561" s="8"/>
      <c r="H3561" s="8"/>
      <c r="L3561" s="22"/>
      <c r="M3561"/>
      <c r="N3561"/>
    </row>
    <row r="3562" spans="1:14" ht="12.75">
      <c r="A3562" s="1"/>
      <c r="G3562" s="8"/>
      <c r="H3562" s="8"/>
      <c r="L3562" s="22"/>
      <c r="M3562"/>
      <c r="N3562"/>
    </row>
    <row r="3563" spans="1:14" ht="12.75">
      <c r="A3563" s="1"/>
      <c r="G3563" s="8"/>
      <c r="H3563" s="8"/>
      <c r="L3563" s="22"/>
      <c r="M3563"/>
      <c r="N3563"/>
    </row>
    <row r="3564" spans="1:14" ht="12.75">
      <c r="A3564" s="1"/>
      <c r="G3564" s="8"/>
      <c r="H3564" s="8"/>
      <c r="L3564" s="22"/>
      <c r="M3564"/>
      <c r="N3564"/>
    </row>
    <row r="3565" spans="1:14" ht="12.75">
      <c r="A3565" s="1"/>
      <c r="G3565" s="8"/>
      <c r="H3565" s="8"/>
      <c r="L3565" s="22"/>
      <c r="M3565"/>
      <c r="N3565"/>
    </row>
    <row r="3566" spans="1:14" ht="12.75">
      <c r="A3566" s="1"/>
      <c r="G3566" s="8"/>
      <c r="H3566" s="8"/>
      <c r="L3566" s="22"/>
      <c r="M3566"/>
      <c r="N3566"/>
    </row>
    <row r="3567" spans="1:14" ht="12.75">
      <c r="A3567" s="1"/>
      <c r="G3567" s="8"/>
      <c r="H3567" s="8"/>
      <c r="L3567" s="22"/>
      <c r="M3567"/>
      <c r="N3567"/>
    </row>
    <row r="3568" spans="1:14" ht="12.75">
      <c r="A3568" s="1"/>
      <c r="G3568" s="8"/>
      <c r="H3568" s="8"/>
      <c r="L3568" s="22"/>
      <c r="M3568"/>
      <c r="N3568"/>
    </row>
    <row r="3569" spans="1:14" ht="12.75">
      <c r="A3569" s="1"/>
      <c r="G3569" s="8"/>
      <c r="H3569" s="8"/>
      <c r="L3569" s="22"/>
      <c r="M3569"/>
      <c r="N3569"/>
    </row>
    <row r="3570" spans="1:14" ht="12.75">
      <c r="A3570" s="1"/>
      <c r="G3570" s="8"/>
      <c r="H3570" s="8"/>
      <c r="L3570" s="22"/>
      <c r="M3570"/>
      <c r="N3570"/>
    </row>
    <row r="3571" spans="1:14" ht="12.75">
      <c r="A3571" s="1"/>
      <c r="G3571" s="8"/>
      <c r="H3571" s="8"/>
      <c r="L3571" s="22"/>
      <c r="M3571"/>
      <c r="N3571"/>
    </row>
    <row r="3572" spans="1:14" ht="12.75">
      <c r="A3572" s="1"/>
      <c r="G3572" s="8"/>
      <c r="H3572" s="8"/>
      <c r="L3572" s="22"/>
      <c r="M3572"/>
      <c r="N3572"/>
    </row>
    <row r="3573" spans="1:14" ht="12.75">
      <c r="A3573" s="1"/>
      <c r="G3573" s="8"/>
      <c r="H3573" s="8"/>
      <c r="L3573" s="22"/>
      <c r="M3573"/>
      <c r="N3573"/>
    </row>
    <row r="3574" spans="1:14" ht="12.75">
      <c r="A3574" s="1"/>
      <c r="G3574" s="8"/>
      <c r="H3574" s="8"/>
      <c r="L3574" s="22"/>
      <c r="M3574"/>
      <c r="N3574"/>
    </row>
    <row r="3575" spans="1:14" ht="12.75">
      <c r="A3575" s="1"/>
      <c r="G3575" s="8"/>
      <c r="H3575" s="8"/>
      <c r="L3575" s="22"/>
      <c r="M3575"/>
      <c r="N3575"/>
    </row>
    <row r="3576" spans="1:14" ht="12.75">
      <c r="A3576" s="1"/>
      <c r="G3576" s="8"/>
      <c r="H3576" s="8"/>
      <c r="L3576" s="22"/>
      <c r="M3576"/>
      <c r="N3576"/>
    </row>
    <row r="3577" spans="1:14" ht="12.75">
      <c r="A3577" s="1"/>
      <c r="G3577" s="8"/>
      <c r="H3577" s="8"/>
      <c r="L3577" s="22"/>
      <c r="M3577"/>
      <c r="N3577"/>
    </row>
    <row r="3578" spans="1:14" ht="12.75">
      <c r="A3578" s="1"/>
      <c r="G3578" s="8"/>
      <c r="H3578" s="8"/>
      <c r="L3578" s="22"/>
      <c r="M3578"/>
      <c r="N3578"/>
    </row>
    <row r="3579" spans="1:14" ht="12.75">
      <c r="A3579" s="1"/>
      <c r="G3579" s="8"/>
      <c r="H3579" s="8"/>
      <c r="L3579" s="22"/>
      <c r="M3579"/>
      <c r="N3579"/>
    </row>
    <row r="3580" spans="1:14" ht="12.75">
      <c r="A3580" s="1"/>
      <c r="G3580" s="8"/>
      <c r="H3580" s="8"/>
      <c r="L3580" s="22"/>
      <c r="M3580"/>
      <c r="N3580"/>
    </row>
    <row r="3581" spans="1:14" ht="12.75">
      <c r="A3581" s="1"/>
      <c r="G3581" s="8"/>
      <c r="H3581" s="8"/>
      <c r="L3581" s="22"/>
      <c r="M3581"/>
      <c r="N3581"/>
    </row>
    <row r="3582" spans="1:14" ht="12.75">
      <c r="A3582" s="1"/>
      <c r="G3582" s="8"/>
      <c r="H3582" s="8"/>
      <c r="L3582" s="22"/>
      <c r="M3582"/>
      <c r="N3582"/>
    </row>
    <row r="3583" spans="1:14" ht="12.75">
      <c r="A3583" s="1"/>
      <c r="G3583" s="8"/>
      <c r="H3583" s="8"/>
      <c r="L3583" s="22"/>
      <c r="M3583"/>
      <c r="N3583"/>
    </row>
    <row r="3584" spans="1:14" ht="12.75">
      <c r="A3584" s="1"/>
      <c r="G3584" s="8"/>
      <c r="H3584" s="8"/>
      <c r="L3584" s="22"/>
      <c r="M3584"/>
      <c r="N3584"/>
    </row>
    <row r="3585" spans="1:14" ht="12.75">
      <c r="A3585" s="1"/>
      <c r="G3585" s="8"/>
      <c r="H3585" s="8"/>
      <c r="L3585" s="22"/>
      <c r="M3585"/>
      <c r="N3585"/>
    </row>
    <row r="3586" spans="1:14" ht="12.75">
      <c r="A3586" s="1"/>
      <c r="G3586" s="8"/>
      <c r="H3586" s="8"/>
      <c r="L3586" s="22"/>
      <c r="M3586"/>
      <c r="N3586"/>
    </row>
    <row r="3587" spans="1:14" ht="12.75">
      <c r="A3587" s="1"/>
      <c r="G3587" s="8"/>
      <c r="H3587" s="8"/>
      <c r="L3587" s="22"/>
      <c r="M3587"/>
      <c r="N3587"/>
    </row>
    <row r="3588" spans="1:14" ht="12.75">
      <c r="A3588" s="1"/>
      <c r="G3588" s="8"/>
      <c r="H3588" s="8"/>
      <c r="L3588" s="22"/>
      <c r="M3588"/>
      <c r="N3588"/>
    </row>
    <row r="3589" spans="1:14" ht="12.75">
      <c r="A3589" s="1"/>
      <c r="G3589" s="8"/>
      <c r="H3589" s="8"/>
      <c r="L3589" s="22"/>
      <c r="M3589"/>
      <c r="N3589"/>
    </row>
    <row r="3590" spans="1:14" ht="12.75">
      <c r="A3590" s="1"/>
      <c r="G3590" s="8"/>
      <c r="H3590" s="8"/>
      <c r="L3590" s="22"/>
      <c r="M3590"/>
      <c r="N3590"/>
    </row>
    <row r="3591" spans="1:14" ht="12.75">
      <c r="A3591" s="1"/>
      <c r="G3591" s="8"/>
      <c r="H3591" s="8"/>
      <c r="L3591" s="22"/>
      <c r="M3591"/>
      <c r="N3591"/>
    </row>
    <row r="3592" spans="1:14" ht="12.75">
      <c r="A3592" s="1"/>
      <c r="G3592" s="8"/>
      <c r="H3592" s="8"/>
      <c r="L3592" s="22"/>
      <c r="M3592"/>
      <c r="N3592"/>
    </row>
    <row r="3593" spans="1:14" ht="12.75">
      <c r="A3593" s="1"/>
      <c r="G3593" s="8"/>
      <c r="H3593" s="8"/>
      <c r="L3593" s="22"/>
      <c r="M3593"/>
      <c r="N3593"/>
    </row>
    <row r="3594" spans="1:14" ht="12.75">
      <c r="A3594" s="1"/>
      <c r="G3594" s="8"/>
      <c r="H3594" s="8"/>
      <c r="L3594" s="22"/>
      <c r="M3594"/>
      <c r="N3594"/>
    </row>
    <row r="3595" spans="1:14" ht="12.75">
      <c r="A3595" s="1"/>
      <c r="G3595" s="8"/>
      <c r="H3595" s="8"/>
      <c r="L3595" s="22"/>
      <c r="M3595"/>
      <c r="N3595"/>
    </row>
    <row r="3596" spans="1:14" ht="12.75">
      <c r="A3596" s="1"/>
      <c r="G3596" s="8"/>
      <c r="H3596" s="8"/>
      <c r="L3596" s="22"/>
      <c r="M3596"/>
      <c r="N3596"/>
    </row>
    <row r="3597" spans="1:14" ht="12.75">
      <c r="A3597" s="1"/>
      <c r="G3597" s="8"/>
      <c r="H3597" s="8"/>
      <c r="L3597" s="22"/>
      <c r="M3597"/>
      <c r="N3597"/>
    </row>
    <row r="3598" spans="1:14" ht="12.75">
      <c r="A3598" s="1"/>
      <c r="G3598" s="8"/>
      <c r="H3598" s="8"/>
      <c r="L3598" s="22"/>
      <c r="M3598"/>
      <c r="N3598"/>
    </row>
    <row r="3599" spans="1:14" ht="12.75">
      <c r="A3599" s="1"/>
      <c r="G3599" s="8"/>
      <c r="H3599" s="8"/>
      <c r="L3599" s="22"/>
      <c r="M3599"/>
      <c r="N3599"/>
    </row>
    <row r="3600" spans="1:14" ht="12.75">
      <c r="A3600" s="1"/>
      <c r="G3600" s="8"/>
      <c r="H3600" s="8"/>
      <c r="L3600" s="22"/>
      <c r="M3600"/>
      <c r="N3600"/>
    </row>
    <row r="3601" spans="1:14" ht="12.75">
      <c r="A3601" s="1"/>
      <c r="G3601" s="8"/>
      <c r="H3601" s="8"/>
      <c r="L3601" s="22"/>
      <c r="M3601"/>
      <c r="N3601"/>
    </row>
    <row r="3602" spans="1:14" ht="12.75">
      <c r="A3602" s="1"/>
      <c r="G3602" s="8"/>
      <c r="H3602" s="8"/>
      <c r="L3602" s="22"/>
      <c r="M3602"/>
      <c r="N3602"/>
    </row>
    <row r="3603" spans="1:14" ht="12.75">
      <c r="A3603" s="1"/>
      <c r="G3603" s="8"/>
      <c r="H3603" s="8"/>
      <c r="L3603" s="22"/>
      <c r="M3603"/>
      <c r="N3603"/>
    </row>
    <row r="3604" spans="1:14" ht="12.75">
      <c r="A3604" s="1"/>
      <c r="G3604" s="8"/>
      <c r="H3604" s="8"/>
      <c r="L3604" s="22"/>
      <c r="M3604"/>
      <c r="N3604"/>
    </row>
    <row r="3605" spans="1:14" ht="12.75">
      <c r="A3605" s="1"/>
      <c r="G3605" s="8"/>
      <c r="H3605" s="8"/>
      <c r="L3605" s="22"/>
      <c r="M3605"/>
      <c r="N3605"/>
    </row>
    <row r="3606" spans="1:14" ht="12.75">
      <c r="A3606" s="1"/>
      <c r="G3606" s="8"/>
      <c r="H3606" s="8"/>
      <c r="L3606" s="22"/>
      <c r="M3606"/>
      <c r="N3606"/>
    </row>
    <row r="3607" spans="1:14" ht="12.75">
      <c r="A3607" s="1"/>
      <c r="G3607" s="8"/>
      <c r="H3607" s="8"/>
      <c r="L3607" s="22"/>
      <c r="M3607"/>
      <c r="N3607"/>
    </row>
    <row r="3608" spans="1:14" ht="12.75">
      <c r="A3608" s="1"/>
      <c r="G3608" s="8"/>
      <c r="H3608" s="8"/>
      <c r="L3608" s="22"/>
      <c r="M3608"/>
      <c r="N3608"/>
    </row>
    <row r="3609" spans="1:14" ht="12.75">
      <c r="A3609" s="1"/>
      <c r="G3609" s="8"/>
      <c r="H3609" s="8"/>
      <c r="L3609" s="22"/>
      <c r="M3609"/>
      <c r="N3609"/>
    </row>
    <row r="3610" spans="1:14" ht="12.75">
      <c r="A3610" s="1"/>
      <c r="G3610" s="8"/>
      <c r="H3610" s="8"/>
      <c r="L3610" s="22"/>
      <c r="M3610"/>
      <c r="N3610"/>
    </row>
    <row r="3611" spans="1:14" ht="12.75">
      <c r="A3611" s="1"/>
      <c r="G3611" s="8"/>
      <c r="H3611" s="8"/>
      <c r="L3611" s="22"/>
      <c r="M3611"/>
      <c r="N3611"/>
    </row>
    <row r="3612" spans="1:14" ht="12.75">
      <c r="A3612" s="1"/>
      <c r="G3612" s="8"/>
      <c r="H3612" s="8"/>
      <c r="L3612" s="22"/>
      <c r="M3612"/>
      <c r="N3612"/>
    </row>
    <row r="3613" spans="1:14" ht="12.75">
      <c r="A3613" s="1"/>
      <c r="G3613" s="8"/>
      <c r="H3613" s="8"/>
      <c r="L3613" s="22"/>
      <c r="M3613"/>
      <c r="N3613"/>
    </row>
    <row r="3614" spans="1:14" ht="12.75">
      <c r="A3614" s="1"/>
      <c r="G3614" s="8"/>
      <c r="H3614" s="8"/>
      <c r="L3614" s="22"/>
      <c r="M3614"/>
      <c r="N3614"/>
    </row>
    <row r="3615" spans="1:14" ht="12.75">
      <c r="A3615" s="1"/>
      <c r="G3615" s="8"/>
      <c r="H3615" s="8"/>
      <c r="L3615" s="22"/>
      <c r="M3615"/>
      <c r="N3615"/>
    </row>
    <row r="3616" spans="1:14" ht="12.75">
      <c r="A3616" s="1"/>
      <c r="G3616" s="8"/>
      <c r="H3616" s="8"/>
      <c r="L3616" s="22"/>
      <c r="M3616"/>
      <c r="N3616"/>
    </row>
    <row r="3617" spans="1:14" ht="12.75">
      <c r="A3617" s="1"/>
      <c r="G3617" s="8"/>
      <c r="H3617" s="8"/>
      <c r="L3617" s="22"/>
      <c r="M3617"/>
      <c r="N3617"/>
    </row>
    <row r="3618" spans="1:14" ht="12.75">
      <c r="A3618" s="1"/>
      <c r="G3618" s="8"/>
      <c r="H3618" s="8"/>
      <c r="L3618" s="22"/>
      <c r="M3618"/>
      <c r="N3618"/>
    </row>
    <row r="3619" spans="1:14" ht="12.75">
      <c r="A3619" s="1"/>
      <c r="G3619" s="8"/>
      <c r="H3619" s="8"/>
      <c r="L3619" s="22"/>
      <c r="M3619"/>
      <c r="N3619"/>
    </row>
    <row r="3620" spans="1:14" ht="12.75">
      <c r="A3620" s="1"/>
      <c r="G3620" s="8"/>
      <c r="H3620" s="8"/>
      <c r="L3620" s="22"/>
      <c r="M3620"/>
      <c r="N3620"/>
    </row>
    <row r="3621" spans="1:14" ht="12.75">
      <c r="A3621" s="1"/>
      <c r="G3621" s="8"/>
      <c r="H3621" s="8"/>
      <c r="L3621" s="22"/>
      <c r="M3621"/>
      <c r="N3621"/>
    </row>
    <row r="3622" spans="1:14" ht="12.75">
      <c r="A3622" s="1"/>
      <c r="G3622" s="8"/>
      <c r="H3622" s="8"/>
      <c r="L3622" s="22"/>
      <c r="M3622"/>
      <c r="N3622"/>
    </row>
    <row r="3623" spans="1:14" ht="12.75">
      <c r="A3623" s="1"/>
      <c r="G3623" s="8"/>
      <c r="H3623" s="8"/>
      <c r="L3623" s="22"/>
      <c r="M3623"/>
      <c r="N3623"/>
    </row>
    <row r="3624" spans="1:14" ht="12.75">
      <c r="A3624" s="1"/>
      <c r="G3624" s="8"/>
      <c r="H3624" s="8"/>
      <c r="L3624" s="22"/>
      <c r="M3624"/>
      <c r="N3624"/>
    </row>
    <row r="3625" spans="1:14" ht="12.75">
      <c r="A3625" s="1"/>
      <c r="G3625" s="8"/>
      <c r="H3625" s="8"/>
      <c r="L3625" s="22"/>
      <c r="M3625"/>
      <c r="N3625"/>
    </row>
    <row r="3626" spans="1:14" ht="12.75">
      <c r="A3626" s="1"/>
      <c r="G3626" s="8"/>
      <c r="H3626" s="8"/>
      <c r="L3626" s="22"/>
      <c r="M3626"/>
      <c r="N3626"/>
    </row>
    <row r="3627" spans="1:14" ht="12.75">
      <c r="A3627" s="1"/>
      <c r="G3627" s="8"/>
      <c r="H3627" s="8"/>
      <c r="L3627" s="22"/>
      <c r="M3627"/>
      <c r="N3627"/>
    </row>
    <row r="3628" spans="1:14" ht="12.75">
      <c r="A3628" s="1"/>
      <c r="G3628" s="8"/>
      <c r="H3628" s="8"/>
      <c r="L3628" s="22"/>
      <c r="M3628"/>
      <c r="N3628"/>
    </row>
    <row r="3629" spans="1:14" ht="12.75">
      <c r="A3629" s="1"/>
      <c r="G3629" s="8"/>
      <c r="H3629" s="8"/>
      <c r="L3629" s="22"/>
      <c r="M3629"/>
      <c r="N3629"/>
    </row>
    <row r="3630" spans="1:14" ht="12.75">
      <c r="A3630" s="1"/>
      <c r="G3630" s="8"/>
      <c r="H3630" s="8"/>
      <c r="L3630" s="22"/>
      <c r="M3630"/>
      <c r="N3630"/>
    </row>
    <row r="3631" spans="1:14" ht="12.75">
      <c r="A3631" s="1"/>
      <c r="G3631" s="8"/>
      <c r="H3631" s="8"/>
      <c r="L3631" s="22"/>
      <c r="M3631"/>
      <c r="N3631"/>
    </row>
    <row r="3632" spans="1:14" ht="12.75">
      <c r="A3632" s="1"/>
      <c r="G3632" s="8"/>
      <c r="H3632" s="8"/>
      <c r="L3632" s="22"/>
      <c r="M3632"/>
      <c r="N3632"/>
    </row>
    <row r="3633" spans="1:14" ht="12.75">
      <c r="A3633" s="1"/>
      <c r="G3633" s="8"/>
      <c r="H3633" s="8"/>
      <c r="L3633" s="22"/>
      <c r="M3633"/>
      <c r="N3633"/>
    </row>
    <row r="3634" spans="1:14" ht="12.75">
      <c r="A3634" s="1"/>
      <c r="G3634" s="8"/>
      <c r="H3634" s="8"/>
      <c r="L3634" s="22"/>
      <c r="M3634"/>
      <c r="N3634"/>
    </row>
    <row r="3635" spans="1:14" ht="12.75">
      <c r="A3635" s="1"/>
      <c r="G3635" s="8"/>
      <c r="H3635" s="8"/>
      <c r="L3635" s="22"/>
      <c r="M3635"/>
      <c r="N3635"/>
    </row>
    <row r="3636" spans="1:14" ht="12.75">
      <c r="A3636" s="1"/>
      <c r="G3636" s="8"/>
      <c r="H3636" s="8"/>
      <c r="L3636" s="22"/>
      <c r="M3636"/>
      <c r="N3636"/>
    </row>
    <row r="3637" spans="1:14" ht="12.75">
      <c r="A3637" s="1"/>
      <c r="G3637" s="8"/>
      <c r="H3637" s="8"/>
      <c r="L3637" s="22"/>
      <c r="M3637"/>
      <c r="N3637"/>
    </row>
    <row r="3638" spans="1:14" ht="12.75">
      <c r="A3638" s="1"/>
      <c r="G3638" s="8"/>
      <c r="H3638" s="8"/>
      <c r="L3638" s="22"/>
      <c r="M3638"/>
      <c r="N3638"/>
    </row>
    <row r="3639" spans="1:14" ht="12.75">
      <c r="A3639" s="1"/>
      <c r="G3639" s="8"/>
      <c r="H3639" s="8"/>
      <c r="L3639" s="22"/>
      <c r="M3639"/>
      <c r="N3639"/>
    </row>
    <row r="3640" spans="1:14" ht="12.75">
      <c r="A3640" s="1"/>
      <c r="G3640" s="8"/>
      <c r="H3640" s="8"/>
      <c r="L3640" s="22"/>
      <c r="M3640"/>
      <c r="N3640"/>
    </row>
    <row r="3641" spans="1:14" ht="12.75">
      <c r="A3641" s="1"/>
      <c r="G3641" s="8"/>
      <c r="H3641" s="8"/>
      <c r="L3641" s="22"/>
      <c r="M3641"/>
      <c r="N3641"/>
    </row>
    <row r="3642" spans="1:14" ht="12.75">
      <c r="A3642" s="1"/>
      <c r="G3642" s="8"/>
      <c r="H3642" s="8"/>
      <c r="L3642" s="22"/>
      <c r="M3642"/>
      <c r="N3642"/>
    </row>
    <row r="3643" spans="1:14" ht="12.75">
      <c r="A3643" s="1"/>
      <c r="G3643" s="8"/>
      <c r="H3643" s="8"/>
      <c r="L3643" s="22"/>
      <c r="M3643"/>
      <c r="N3643"/>
    </row>
    <row r="3644" spans="1:14" ht="12.75">
      <c r="A3644" s="1"/>
      <c r="G3644" s="8"/>
      <c r="H3644" s="8"/>
      <c r="L3644" s="22"/>
      <c r="M3644"/>
      <c r="N3644"/>
    </row>
    <row r="3645" spans="1:14" ht="12.75">
      <c r="A3645" s="1"/>
      <c r="G3645" s="8"/>
      <c r="H3645" s="8"/>
      <c r="L3645" s="22"/>
      <c r="M3645"/>
      <c r="N3645"/>
    </row>
    <row r="3646" spans="1:14" ht="12.75">
      <c r="A3646" s="1"/>
      <c r="G3646" s="8"/>
      <c r="H3646" s="8"/>
      <c r="L3646" s="22"/>
      <c r="M3646"/>
      <c r="N3646"/>
    </row>
    <row r="3647" spans="1:14" ht="12.75">
      <c r="A3647" s="1"/>
      <c r="G3647" s="8"/>
      <c r="H3647" s="8"/>
      <c r="L3647" s="22"/>
      <c r="M3647"/>
      <c r="N3647"/>
    </row>
    <row r="3648" spans="1:14" ht="12.75">
      <c r="A3648" s="1"/>
      <c r="G3648" s="8"/>
      <c r="H3648" s="8"/>
      <c r="L3648" s="22"/>
      <c r="M3648"/>
      <c r="N3648"/>
    </row>
    <row r="3649" spans="1:14" ht="12.75">
      <c r="A3649" s="1"/>
      <c r="G3649" s="8"/>
      <c r="H3649" s="8"/>
      <c r="L3649" s="22"/>
      <c r="M3649"/>
      <c r="N3649"/>
    </row>
    <row r="3650" spans="1:14" ht="12.75">
      <c r="A3650" s="1"/>
      <c r="G3650" s="8"/>
      <c r="H3650" s="8"/>
      <c r="L3650" s="22"/>
      <c r="M3650"/>
      <c r="N3650"/>
    </row>
    <row r="3651" spans="1:14" ht="12.75">
      <c r="A3651" s="1"/>
      <c r="G3651" s="8"/>
      <c r="H3651" s="8"/>
      <c r="L3651" s="22"/>
      <c r="M3651"/>
      <c r="N3651"/>
    </row>
    <row r="3652" spans="1:14" ht="12.75">
      <c r="A3652" s="1"/>
      <c r="G3652" s="8"/>
      <c r="H3652" s="8"/>
      <c r="L3652" s="22"/>
      <c r="M3652"/>
      <c r="N3652"/>
    </row>
    <row r="3653" spans="1:14" ht="12.75">
      <c r="A3653" s="1"/>
      <c r="G3653" s="8"/>
      <c r="H3653" s="8"/>
      <c r="L3653" s="22"/>
      <c r="M3653"/>
      <c r="N3653"/>
    </row>
    <row r="3654" spans="1:14" ht="12.75">
      <c r="A3654" s="1"/>
      <c r="G3654" s="8"/>
      <c r="H3654" s="8"/>
      <c r="L3654" s="22"/>
      <c r="M3654"/>
      <c r="N3654"/>
    </row>
    <row r="3655" spans="1:14" ht="12.75">
      <c r="A3655" s="1"/>
      <c r="G3655" s="8"/>
      <c r="H3655" s="8"/>
      <c r="L3655" s="22"/>
      <c r="M3655"/>
      <c r="N3655"/>
    </row>
    <row r="3656" spans="1:14" ht="12.75">
      <c r="A3656" s="1"/>
      <c r="G3656" s="8"/>
      <c r="H3656" s="8"/>
      <c r="L3656" s="22"/>
      <c r="M3656"/>
      <c r="N3656"/>
    </row>
    <row r="3657" spans="1:14" ht="12.75">
      <c r="A3657" s="1"/>
      <c r="G3657" s="8"/>
      <c r="H3657" s="8"/>
      <c r="L3657" s="22"/>
      <c r="M3657"/>
      <c r="N3657"/>
    </row>
    <row r="3658" spans="1:14" ht="12.75">
      <c r="A3658" s="1"/>
      <c r="G3658" s="8"/>
      <c r="H3658" s="8"/>
      <c r="L3658" s="22"/>
      <c r="M3658"/>
      <c r="N3658"/>
    </row>
    <row r="3659" spans="1:14" ht="12.75">
      <c r="A3659" s="1"/>
      <c r="G3659" s="8"/>
      <c r="H3659" s="8"/>
      <c r="L3659" s="22"/>
      <c r="M3659"/>
      <c r="N3659"/>
    </row>
    <row r="3660" spans="1:14" ht="12.75">
      <c r="A3660" s="1"/>
      <c r="G3660" s="8"/>
      <c r="H3660" s="8"/>
      <c r="L3660" s="22"/>
      <c r="M3660"/>
      <c r="N3660"/>
    </row>
    <row r="3661" spans="1:14" ht="12.75">
      <c r="A3661" s="1"/>
      <c r="G3661" s="8"/>
      <c r="H3661" s="8"/>
      <c r="L3661" s="22"/>
      <c r="M3661"/>
      <c r="N3661"/>
    </row>
    <row r="3662" spans="1:14" ht="12.75">
      <c r="A3662" s="1"/>
      <c r="G3662" s="8"/>
      <c r="H3662" s="8"/>
      <c r="L3662" s="22"/>
      <c r="M3662"/>
      <c r="N3662"/>
    </row>
    <row r="3663" spans="1:14" ht="12.75">
      <c r="A3663" s="1"/>
      <c r="G3663" s="8"/>
      <c r="H3663" s="8"/>
      <c r="L3663" s="22"/>
      <c r="M3663"/>
      <c r="N3663"/>
    </row>
    <row r="3664" spans="1:14" ht="12.75">
      <c r="A3664" s="1"/>
      <c r="G3664" s="8"/>
      <c r="H3664" s="8"/>
      <c r="L3664" s="22"/>
      <c r="M3664"/>
      <c r="N3664"/>
    </row>
    <row r="3665" spans="1:14" ht="12.75">
      <c r="A3665" s="1"/>
      <c r="G3665" s="8"/>
      <c r="H3665" s="8"/>
      <c r="L3665" s="22"/>
      <c r="M3665"/>
      <c r="N3665"/>
    </row>
    <row r="3666" spans="1:14" ht="12.75">
      <c r="A3666" s="1"/>
      <c r="G3666" s="8"/>
      <c r="H3666" s="8"/>
      <c r="L3666" s="22"/>
      <c r="M3666"/>
      <c r="N3666"/>
    </row>
    <row r="3667" spans="1:14" ht="12.75">
      <c r="A3667" s="1"/>
      <c r="G3667" s="8"/>
      <c r="H3667" s="8"/>
      <c r="L3667" s="22"/>
      <c r="M3667"/>
      <c r="N3667"/>
    </row>
    <row r="3668" spans="1:14" ht="12.75">
      <c r="A3668" s="1"/>
      <c r="G3668" s="8"/>
      <c r="H3668" s="8"/>
      <c r="L3668" s="22"/>
      <c r="M3668"/>
      <c r="N3668"/>
    </row>
    <row r="3669" spans="1:14" ht="12.75">
      <c r="A3669" s="1"/>
      <c r="G3669" s="8"/>
      <c r="H3669" s="8"/>
      <c r="L3669" s="22"/>
      <c r="M3669"/>
      <c r="N3669"/>
    </row>
    <row r="3670" spans="1:14" ht="12.75">
      <c r="A3670" s="1"/>
      <c r="G3670" s="8"/>
      <c r="H3670" s="8"/>
      <c r="L3670" s="22"/>
      <c r="M3670"/>
      <c r="N3670"/>
    </row>
    <row r="3671" spans="1:14" ht="12.75">
      <c r="A3671" s="1"/>
      <c r="G3671" s="8"/>
      <c r="H3671" s="8"/>
      <c r="L3671" s="22"/>
      <c r="M3671"/>
      <c r="N3671"/>
    </row>
    <row r="3672" spans="1:14" ht="12.75">
      <c r="A3672" s="1"/>
      <c r="G3672" s="8"/>
      <c r="H3672" s="8"/>
      <c r="L3672" s="22"/>
      <c r="M3672"/>
      <c r="N3672"/>
    </row>
    <row r="3673" spans="1:14" ht="12.75">
      <c r="A3673" s="1"/>
      <c r="G3673" s="8"/>
      <c r="H3673" s="8"/>
      <c r="L3673" s="22"/>
      <c r="M3673"/>
      <c r="N3673"/>
    </row>
    <row r="3674" spans="1:14" ht="12.75">
      <c r="A3674" s="1"/>
      <c r="G3674" s="8"/>
      <c r="H3674" s="8"/>
      <c r="L3674" s="22"/>
      <c r="M3674"/>
      <c r="N3674"/>
    </row>
    <row r="3675" spans="1:14" ht="12.75">
      <c r="A3675" s="1"/>
      <c r="G3675" s="8"/>
      <c r="H3675" s="8"/>
      <c r="L3675" s="22"/>
      <c r="M3675"/>
      <c r="N3675"/>
    </row>
    <row r="3676" spans="1:14" ht="12.75">
      <c r="A3676" s="1"/>
      <c r="G3676" s="8"/>
      <c r="H3676" s="8"/>
      <c r="L3676" s="22"/>
      <c r="M3676"/>
      <c r="N3676"/>
    </row>
    <row r="3677" spans="1:14" ht="12.75">
      <c r="A3677" s="1"/>
      <c r="G3677" s="8"/>
      <c r="H3677" s="8"/>
      <c r="L3677" s="22"/>
      <c r="M3677"/>
      <c r="N3677"/>
    </row>
    <row r="3678" spans="1:14" ht="12.75">
      <c r="A3678" s="1"/>
      <c r="G3678" s="8"/>
      <c r="H3678" s="8"/>
      <c r="L3678" s="22"/>
      <c r="M3678"/>
      <c r="N3678"/>
    </row>
    <row r="3679" spans="1:14" ht="12.75">
      <c r="A3679" s="1"/>
      <c r="G3679" s="8"/>
      <c r="H3679" s="8"/>
      <c r="L3679" s="22"/>
      <c r="M3679"/>
      <c r="N3679"/>
    </row>
    <row r="3680" spans="1:14" ht="12.75">
      <c r="A3680" s="1"/>
      <c r="G3680" s="8"/>
      <c r="H3680" s="8"/>
      <c r="L3680" s="22"/>
      <c r="M3680"/>
      <c r="N3680"/>
    </row>
    <row r="3681" spans="1:14" ht="12.75">
      <c r="A3681" s="1"/>
      <c r="G3681" s="8"/>
      <c r="H3681" s="8"/>
      <c r="L3681" s="22"/>
      <c r="M3681"/>
      <c r="N3681"/>
    </row>
    <row r="3682" spans="1:14" ht="12.75">
      <c r="A3682" s="1"/>
      <c r="G3682" s="8"/>
      <c r="H3682" s="8"/>
      <c r="L3682" s="22"/>
      <c r="M3682"/>
      <c r="N3682"/>
    </row>
    <row r="3683" spans="1:14" ht="12.75">
      <c r="A3683" s="1"/>
      <c r="G3683" s="8"/>
      <c r="H3683" s="8"/>
      <c r="L3683" s="22"/>
      <c r="M3683"/>
      <c r="N3683"/>
    </row>
    <row r="3684" spans="1:14" ht="12.75">
      <c r="A3684" s="1"/>
      <c r="G3684" s="8"/>
      <c r="H3684" s="8"/>
      <c r="L3684" s="22"/>
      <c r="M3684"/>
      <c r="N3684"/>
    </row>
    <row r="3685" spans="1:14" ht="12.75">
      <c r="A3685" s="1"/>
      <c r="G3685" s="8"/>
      <c r="H3685" s="8"/>
      <c r="L3685" s="22"/>
      <c r="M3685"/>
      <c r="N3685"/>
    </row>
    <row r="3686" spans="1:14" ht="12.75">
      <c r="A3686" s="1"/>
      <c r="G3686" s="8"/>
      <c r="H3686" s="8"/>
      <c r="L3686" s="22"/>
      <c r="M3686"/>
      <c r="N3686"/>
    </row>
    <row r="3687" spans="1:14" ht="12.75">
      <c r="A3687" s="1"/>
      <c r="G3687" s="8"/>
      <c r="H3687" s="8"/>
      <c r="L3687" s="22"/>
      <c r="M3687"/>
      <c r="N3687"/>
    </row>
    <row r="3688" spans="1:14" ht="12.75">
      <c r="A3688" s="1"/>
      <c r="G3688" s="8"/>
      <c r="H3688" s="8"/>
      <c r="L3688" s="22"/>
      <c r="M3688"/>
      <c r="N3688"/>
    </row>
    <row r="3689" spans="1:14" ht="12.75">
      <c r="A3689" s="1"/>
      <c r="G3689" s="8"/>
      <c r="H3689" s="8"/>
      <c r="L3689" s="22"/>
      <c r="M3689"/>
      <c r="N3689"/>
    </row>
    <row r="3690" spans="1:14" ht="12.75">
      <c r="A3690" s="1"/>
      <c r="G3690" s="8"/>
      <c r="H3690" s="8"/>
      <c r="L3690" s="22"/>
      <c r="M3690"/>
      <c r="N3690"/>
    </row>
    <row r="3691" spans="1:14" ht="12.75">
      <c r="A3691" s="1"/>
      <c r="G3691" s="8"/>
      <c r="H3691" s="8"/>
      <c r="L3691" s="22"/>
      <c r="M3691"/>
      <c r="N3691"/>
    </row>
    <row r="3692" spans="1:14" ht="12.75">
      <c r="A3692" s="1"/>
      <c r="G3692" s="8"/>
      <c r="H3692" s="8"/>
      <c r="L3692" s="22"/>
      <c r="M3692"/>
      <c r="N3692"/>
    </row>
    <row r="3693" spans="1:14" ht="12.75">
      <c r="A3693" s="1"/>
      <c r="G3693" s="8"/>
      <c r="H3693" s="8"/>
      <c r="L3693" s="22"/>
      <c r="M3693"/>
      <c r="N3693"/>
    </row>
    <row r="3694" spans="1:14" ht="12.75">
      <c r="A3694" s="1"/>
      <c r="G3694" s="8"/>
      <c r="H3694" s="8"/>
      <c r="L3694" s="22"/>
      <c r="M3694"/>
      <c r="N3694"/>
    </row>
    <row r="3695" spans="1:14" ht="12.75">
      <c r="A3695" s="1"/>
      <c r="G3695" s="8"/>
      <c r="H3695" s="8"/>
      <c r="L3695" s="22"/>
      <c r="M3695"/>
      <c r="N3695"/>
    </row>
    <row r="3696" spans="1:14" ht="12.75">
      <c r="A3696" s="1"/>
      <c r="G3696" s="8"/>
      <c r="H3696" s="8"/>
      <c r="L3696" s="22"/>
      <c r="M3696"/>
      <c r="N3696"/>
    </row>
    <row r="3697" spans="1:14" ht="12.75">
      <c r="A3697" s="1"/>
      <c r="G3697" s="8"/>
      <c r="H3697" s="8"/>
      <c r="L3697" s="22"/>
      <c r="M3697"/>
      <c r="N3697"/>
    </row>
    <row r="3698" spans="1:14" ht="12.75">
      <c r="A3698" s="1"/>
      <c r="G3698" s="8"/>
      <c r="H3698" s="8"/>
      <c r="L3698" s="22"/>
      <c r="M3698"/>
      <c r="N3698"/>
    </row>
    <row r="3699" spans="1:14" ht="12.75">
      <c r="A3699" s="1"/>
      <c r="G3699" s="8"/>
      <c r="H3699" s="8"/>
      <c r="L3699" s="22"/>
      <c r="M3699"/>
      <c r="N3699"/>
    </row>
    <row r="3700" spans="1:14" ht="12.75">
      <c r="A3700" s="1"/>
      <c r="G3700" s="8"/>
      <c r="H3700" s="8"/>
      <c r="L3700" s="22"/>
      <c r="M3700"/>
      <c r="N3700"/>
    </row>
    <row r="3701" spans="1:14" ht="12.75">
      <c r="A3701" s="1"/>
      <c r="G3701" s="8"/>
      <c r="H3701" s="8"/>
      <c r="L3701" s="22"/>
      <c r="M3701"/>
      <c r="N3701"/>
    </row>
    <row r="3702" spans="1:14" ht="12.75">
      <c r="A3702" s="1"/>
      <c r="G3702" s="8"/>
      <c r="H3702" s="8"/>
      <c r="L3702" s="22"/>
      <c r="M3702"/>
      <c r="N3702"/>
    </row>
    <row r="3703" spans="1:14" ht="12.75">
      <c r="A3703" s="1"/>
      <c r="G3703" s="8"/>
      <c r="H3703" s="8"/>
      <c r="L3703" s="22"/>
      <c r="M3703"/>
      <c r="N3703"/>
    </row>
    <row r="3704" spans="1:14" ht="12.75">
      <c r="A3704" s="1"/>
      <c r="G3704" s="8"/>
      <c r="H3704" s="8"/>
      <c r="L3704" s="22"/>
      <c r="M3704"/>
      <c r="N3704"/>
    </row>
    <row r="3705" spans="1:14" ht="12.75">
      <c r="A3705" s="1"/>
      <c r="G3705" s="8"/>
      <c r="H3705" s="8"/>
      <c r="L3705" s="22"/>
      <c r="M3705"/>
      <c r="N3705"/>
    </row>
    <row r="3706" spans="1:14" ht="12.75">
      <c r="A3706" s="1"/>
      <c r="G3706" s="8"/>
      <c r="H3706" s="8"/>
      <c r="L3706" s="22"/>
      <c r="M3706"/>
      <c r="N3706"/>
    </row>
    <row r="3707" spans="1:14" ht="12.75">
      <c r="A3707" s="1"/>
      <c r="G3707" s="8"/>
      <c r="H3707" s="8"/>
      <c r="L3707" s="22"/>
      <c r="M3707"/>
      <c r="N3707"/>
    </row>
    <row r="3708" spans="1:14" ht="12.75">
      <c r="A3708" s="1"/>
      <c r="G3708" s="8"/>
      <c r="H3708" s="8"/>
      <c r="L3708" s="22"/>
      <c r="M3708"/>
      <c r="N3708"/>
    </row>
    <row r="3709" spans="1:14" ht="12.75">
      <c r="A3709" s="1"/>
      <c r="G3709" s="8"/>
      <c r="H3709" s="8"/>
      <c r="L3709" s="22"/>
      <c r="M3709"/>
      <c r="N3709"/>
    </row>
    <row r="3710" spans="1:14" ht="12.75">
      <c r="A3710" s="1"/>
      <c r="G3710" s="8"/>
      <c r="H3710" s="8"/>
      <c r="L3710" s="22"/>
      <c r="M3710"/>
      <c r="N3710"/>
    </row>
    <row r="3711" spans="1:14" ht="12.75">
      <c r="A3711" s="1"/>
      <c r="G3711" s="8"/>
      <c r="H3711" s="8"/>
      <c r="L3711" s="22"/>
      <c r="M3711"/>
      <c r="N3711"/>
    </row>
    <row r="3712" spans="1:14" ht="12.75">
      <c r="A3712" s="1"/>
      <c r="G3712" s="8"/>
      <c r="H3712" s="8"/>
      <c r="L3712" s="22"/>
      <c r="M3712"/>
      <c r="N3712"/>
    </row>
    <row r="3713" spans="1:14" ht="12.75">
      <c r="A3713" s="1"/>
      <c r="G3713" s="8"/>
      <c r="H3713" s="8"/>
      <c r="L3713" s="22"/>
      <c r="M3713"/>
      <c r="N3713"/>
    </row>
    <row r="3714" spans="1:14" ht="12.75">
      <c r="A3714" s="1"/>
      <c r="G3714" s="8"/>
      <c r="H3714" s="8"/>
      <c r="L3714" s="22"/>
      <c r="M3714"/>
      <c r="N3714"/>
    </row>
    <row r="3715" spans="1:14" ht="12.75">
      <c r="A3715" s="1"/>
      <c r="G3715" s="8"/>
      <c r="H3715" s="8"/>
      <c r="L3715" s="22"/>
      <c r="M3715"/>
      <c r="N3715"/>
    </row>
    <row r="3716" spans="1:14" ht="12.75">
      <c r="A3716" s="1"/>
      <c r="G3716" s="8"/>
      <c r="H3716" s="8"/>
      <c r="L3716" s="22"/>
      <c r="M3716"/>
      <c r="N3716"/>
    </row>
    <row r="3717" spans="1:14" ht="12.75">
      <c r="A3717" s="1"/>
      <c r="G3717" s="8"/>
      <c r="H3717" s="8"/>
      <c r="L3717" s="22"/>
      <c r="M3717"/>
      <c r="N3717"/>
    </row>
    <row r="3718" spans="1:14" ht="12.75">
      <c r="A3718" s="1"/>
      <c r="G3718" s="8"/>
      <c r="H3718" s="8"/>
      <c r="L3718" s="22"/>
      <c r="M3718"/>
      <c r="N3718"/>
    </row>
    <row r="3719" spans="1:14" ht="12.75">
      <c r="A3719" s="1"/>
      <c r="G3719" s="8"/>
      <c r="H3719" s="8"/>
      <c r="L3719" s="22"/>
      <c r="M3719"/>
      <c r="N3719"/>
    </row>
    <row r="3720" spans="1:14" ht="12.75">
      <c r="A3720" s="1"/>
      <c r="G3720" s="8"/>
      <c r="H3720" s="8"/>
      <c r="L3720" s="22"/>
      <c r="M3720"/>
      <c r="N3720"/>
    </row>
    <row r="3721" spans="1:14" ht="12.75">
      <c r="A3721" s="1"/>
      <c r="G3721" s="8"/>
      <c r="H3721" s="8"/>
      <c r="L3721" s="22"/>
      <c r="M3721"/>
      <c r="N3721"/>
    </row>
    <row r="3722" spans="1:14" ht="12.75">
      <c r="A3722" s="1"/>
      <c r="G3722" s="8"/>
      <c r="H3722" s="8"/>
      <c r="L3722" s="22"/>
      <c r="M3722"/>
      <c r="N3722"/>
    </row>
    <row r="3723" spans="1:14" ht="12.75">
      <c r="A3723" s="1"/>
      <c r="G3723" s="8"/>
      <c r="H3723" s="8"/>
      <c r="L3723" s="22"/>
      <c r="M3723"/>
      <c r="N3723"/>
    </row>
    <row r="3724" spans="1:14" ht="12.75">
      <c r="A3724" s="1"/>
      <c r="G3724" s="8"/>
      <c r="H3724" s="8"/>
      <c r="L3724" s="22"/>
      <c r="M3724"/>
      <c r="N3724"/>
    </row>
    <row r="3725" spans="1:14" ht="12.75">
      <c r="A3725" s="1"/>
      <c r="G3725" s="8"/>
      <c r="H3725" s="8"/>
      <c r="L3725" s="22"/>
      <c r="M3725"/>
      <c r="N3725"/>
    </row>
    <row r="3726" spans="1:14" ht="12.75">
      <c r="A3726" s="1"/>
      <c r="G3726" s="8"/>
      <c r="H3726" s="8"/>
      <c r="L3726" s="22"/>
      <c r="M3726"/>
      <c r="N3726"/>
    </row>
    <row r="3727" spans="1:14" ht="12.75">
      <c r="A3727" s="1"/>
      <c r="G3727" s="8"/>
      <c r="H3727" s="8"/>
      <c r="L3727" s="22"/>
      <c r="M3727"/>
      <c r="N3727"/>
    </row>
    <row r="3728" spans="1:14" ht="12.75">
      <c r="A3728" s="1"/>
      <c r="G3728" s="8"/>
      <c r="H3728" s="8"/>
      <c r="L3728" s="22"/>
      <c r="M3728"/>
      <c r="N3728"/>
    </row>
    <row r="3729" spans="1:14" ht="12.75">
      <c r="A3729" s="1"/>
      <c r="G3729" s="8"/>
      <c r="H3729" s="8"/>
      <c r="L3729" s="22"/>
      <c r="M3729"/>
      <c r="N3729"/>
    </row>
    <row r="3730" spans="1:14" ht="12.75">
      <c r="A3730" s="1"/>
      <c r="G3730" s="8"/>
      <c r="H3730" s="8"/>
      <c r="L3730" s="22"/>
      <c r="M3730"/>
      <c r="N3730"/>
    </row>
    <row r="3731" spans="1:14" ht="12.75">
      <c r="A3731" s="1"/>
      <c r="G3731" s="8"/>
      <c r="H3731" s="8"/>
      <c r="L3731" s="22"/>
      <c r="M3731"/>
      <c r="N3731"/>
    </row>
    <row r="3732" spans="1:14" ht="12.75">
      <c r="A3732" s="1"/>
      <c r="G3732" s="8"/>
      <c r="H3732" s="8"/>
      <c r="L3732" s="22"/>
      <c r="M3732"/>
      <c r="N3732"/>
    </row>
    <row r="3733" spans="1:14" ht="12.75">
      <c r="A3733" s="1"/>
      <c r="G3733" s="8"/>
      <c r="H3733" s="8"/>
      <c r="L3733" s="22"/>
      <c r="M3733"/>
      <c r="N3733"/>
    </row>
    <row r="3734" spans="1:14" ht="12.75">
      <c r="A3734" s="1"/>
      <c r="G3734" s="8"/>
      <c r="H3734" s="8"/>
      <c r="L3734" s="22"/>
      <c r="M3734"/>
      <c r="N3734"/>
    </row>
    <row r="3735" spans="1:14" ht="12.75">
      <c r="A3735" s="1"/>
      <c r="G3735" s="8"/>
      <c r="H3735" s="8"/>
      <c r="L3735" s="22"/>
      <c r="M3735"/>
      <c r="N3735"/>
    </row>
    <row r="3736" spans="1:14" ht="12.75">
      <c r="A3736" s="1"/>
      <c r="G3736" s="8"/>
      <c r="H3736" s="8"/>
      <c r="L3736" s="22"/>
      <c r="M3736"/>
      <c r="N3736"/>
    </row>
    <row r="3737" spans="1:14" ht="12.75">
      <c r="A3737" s="1"/>
      <c r="G3737" s="8"/>
      <c r="H3737" s="8"/>
      <c r="L3737" s="22"/>
      <c r="M3737"/>
      <c r="N3737"/>
    </row>
    <row r="3738" spans="1:14" ht="12.75">
      <c r="A3738" s="1"/>
      <c r="G3738" s="8"/>
      <c r="H3738" s="8"/>
      <c r="L3738" s="22"/>
      <c r="M3738"/>
      <c r="N3738"/>
    </row>
    <row r="3739" spans="1:14" ht="12.75">
      <c r="A3739" s="1"/>
      <c r="G3739" s="8"/>
      <c r="H3739" s="8"/>
      <c r="L3739" s="22"/>
      <c r="M3739"/>
      <c r="N3739"/>
    </row>
    <row r="3740" spans="1:14" ht="12.75">
      <c r="A3740" s="1"/>
      <c r="G3740" s="8"/>
      <c r="H3740" s="8"/>
      <c r="L3740" s="22"/>
      <c r="M3740"/>
      <c r="N3740"/>
    </row>
    <row r="3741" spans="1:14" ht="12.75">
      <c r="A3741" s="1"/>
      <c r="G3741" s="8"/>
      <c r="H3741" s="8"/>
      <c r="L3741" s="22"/>
      <c r="M3741"/>
      <c r="N3741"/>
    </row>
    <row r="3742" spans="1:14" ht="12.75">
      <c r="A3742" s="1"/>
      <c r="G3742" s="8"/>
      <c r="H3742" s="8"/>
      <c r="L3742" s="22"/>
      <c r="M3742"/>
      <c r="N3742"/>
    </row>
    <row r="3743" spans="1:14" ht="12.75">
      <c r="A3743" s="1"/>
      <c r="G3743" s="8"/>
      <c r="H3743" s="8"/>
      <c r="L3743" s="22"/>
      <c r="M3743"/>
      <c r="N3743"/>
    </row>
    <row r="3744" spans="1:14" ht="12.75">
      <c r="A3744" s="1"/>
      <c r="G3744" s="8"/>
      <c r="H3744" s="8"/>
      <c r="L3744" s="22"/>
      <c r="M3744"/>
      <c r="N3744"/>
    </row>
    <row r="3745" spans="1:14" ht="12.75">
      <c r="A3745" s="1"/>
      <c r="G3745" s="8"/>
      <c r="H3745" s="8"/>
      <c r="L3745" s="22"/>
      <c r="M3745"/>
      <c r="N3745"/>
    </row>
    <row r="3746" spans="1:14" ht="12.75">
      <c r="A3746" s="1"/>
      <c r="G3746" s="8"/>
      <c r="H3746" s="8"/>
      <c r="L3746" s="22"/>
      <c r="M3746"/>
      <c r="N3746"/>
    </row>
    <row r="3747" spans="1:14" ht="12.75">
      <c r="A3747" s="1"/>
      <c r="G3747" s="8"/>
      <c r="H3747" s="8"/>
      <c r="L3747" s="22"/>
      <c r="M3747"/>
      <c r="N3747"/>
    </row>
    <row r="3748" spans="1:14" ht="12.75">
      <c r="A3748" s="1"/>
      <c r="G3748" s="8"/>
      <c r="H3748" s="8"/>
      <c r="L3748" s="22"/>
      <c r="M3748"/>
      <c r="N3748"/>
    </row>
    <row r="3749" spans="1:14" ht="12.75">
      <c r="A3749" s="1"/>
      <c r="G3749" s="8"/>
      <c r="H3749" s="8"/>
      <c r="L3749" s="22"/>
      <c r="M3749"/>
      <c r="N3749"/>
    </row>
    <row r="3750" spans="1:14" ht="12.75">
      <c r="A3750" s="1"/>
      <c r="G3750" s="8"/>
      <c r="H3750" s="8"/>
      <c r="L3750" s="22"/>
      <c r="M3750"/>
      <c r="N3750"/>
    </row>
    <row r="3751" spans="1:14" ht="12.75">
      <c r="A3751" s="1"/>
      <c r="G3751" s="8"/>
      <c r="H3751" s="8"/>
      <c r="L3751" s="22"/>
      <c r="M3751"/>
      <c r="N3751"/>
    </row>
    <row r="3752" spans="1:14" ht="12.75">
      <c r="A3752" s="1"/>
      <c r="G3752" s="8"/>
      <c r="H3752" s="8"/>
      <c r="L3752" s="22"/>
      <c r="M3752"/>
      <c r="N3752"/>
    </row>
    <row r="3753" spans="1:14" ht="12.75">
      <c r="A3753" s="1"/>
      <c r="G3753" s="8"/>
      <c r="H3753" s="8"/>
      <c r="L3753" s="22"/>
      <c r="M3753"/>
      <c r="N3753"/>
    </row>
    <row r="3754" spans="1:14" ht="12.75">
      <c r="A3754" s="1"/>
      <c r="G3754" s="8"/>
      <c r="H3754" s="8"/>
      <c r="L3754" s="22"/>
      <c r="M3754"/>
      <c r="N3754"/>
    </row>
    <row r="3755" spans="1:14" ht="12.75">
      <c r="A3755" s="1"/>
      <c r="G3755" s="8"/>
      <c r="H3755" s="8"/>
      <c r="L3755" s="22"/>
      <c r="M3755"/>
      <c r="N3755"/>
    </row>
    <row r="3756" spans="1:14" ht="12.75">
      <c r="A3756" s="1"/>
      <c r="G3756" s="8"/>
      <c r="H3756" s="8"/>
      <c r="L3756" s="22"/>
      <c r="M3756"/>
      <c r="N3756"/>
    </row>
    <row r="3757" spans="1:14" ht="12.75">
      <c r="A3757" s="1"/>
      <c r="G3757" s="8"/>
      <c r="H3757" s="8"/>
      <c r="L3757" s="22"/>
      <c r="M3757"/>
      <c r="N3757"/>
    </row>
    <row r="3758" spans="1:14" ht="12.75">
      <c r="A3758" s="1"/>
      <c r="G3758" s="8"/>
      <c r="H3758" s="8"/>
      <c r="L3758" s="22"/>
      <c r="M3758"/>
      <c r="N3758"/>
    </row>
    <row r="3759" spans="1:14" ht="12.75">
      <c r="A3759" s="1"/>
      <c r="G3759" s="8"/>
      <c r="H3759" s="8"/>
      <c r="L3759" s="22"/>
      <c r="M3759"/>
      <c r="N3759"/>
    </row>
    <row r="3760" spans="1:14" ht="12.75">
      <c r="A3760" s="1"/>
      <c r="G3760" s="8"/>
      <c r="H3760" s="8"/>
      <c r="L3760" s="22"/>
      <c r="M3760"/>
      <c r="N3760"/>
    </row>
    <row r="3761" spans="1:14" ht="12.75">
      <c r="A3761" s="1"/>
      <c r="G3761" s="8"/>
      <c r="H3761" s="8"/>
      <c r="L3761" s="22"/>
      <c r="M3761"/>
      <c r="N3761"/>
    </row>
    <row r="3762" spans="1:14" ht="12.75">
      <c r="A3762" s="1"/>
      <c r="G3762" s="8"/>
      <c r="H3762" s="8"/>
      <c r="L3762" s="22"/>
      <c r="M3762"/>
      <c r="N3762"/>
    </row>
    <row r="3763" spans="1:14" ht="12.75">
      <c r="A3763" s="1"/>
      <c r="G3763" s="8"/>
      <c r="H3763" s="8"/>
      <c r="L3763" s="22"/>
      <c r="M3763"/>
      <c r="N3763"/>
    </row>
    <row r="3764" spans="1:14" ht="12.75">
      <c r="A3764" s="1"/>
      <c r="G3764" s="8"/>
      <c r="H3764" s="8"/>
      <c r="L3764" s="22"/>
      <c r="M3764"/>
      <c r="N3764"/>
    </row>
    <row r="3765" spans="1:14" ht="12.75">
      <c r="A3765" s="1"/>
      <c r="G3765" s="8"/>
      <c r="H3765" s="8"/>
      <c r="L3765" s="22"/>
      <c r="M3765"/>
      <c r="N3765"/>
    </row>
    <row r="3766" spans="1:14" ht="12.75">
      <c r="A3766" s="1"/>
      <c r="G3766" s="8"/>
      <c r="H3766" s="8"/>
      <c r="L3766" s="22"/>
      <c r="M3766"/>
      <c r="N3766"/>
    </row>
    <row r="3767" spans="1:14" ht="12.75">
      <c r="A3767" s="1"/>
      <c r="G3767" s="8"/>
      <c r="H3767" s="8"/>
      <c r="L3767" s="22"/>
      <c r="M3767"/>
      <c r="N3767"/>
    </row>
    <row r="3768" spans="1:14" ht="12.75">
      <c r="A3768" s="1"/>
      <c r="G3768" s="8"/>
      <c r="H3768" s="8"/>
      <c r="L3768" s="22"/>
      <c r="M3768"/>
      <c r="N3768"/>
    </row>
    <row r="3769" spans="1:14" ht="12.75">
      <c r="A3769" s="1"/>
      <c r="G3769" s="8"/>
      <c r="H3769" s="8"/>
      <c r="L3769" s="22"/>
      <c r="M3769"/>
      <c r="N3769"/>
    </row>
    <row r="3770" spans="1:14" ht="12.75">
      <c r="A3770" s="1"/>
      <c r="G3770" s="8"/>
      <c r="H3770" s="8"/>
      <c r="L3770" s="22"/>
      <c r="M3770"/>
      <c r="N3770"/>
    </row>
    <row r="3771" spans="1:14" ht="12.75">
      <c r="A3771" s="1"/>
      <c r="G3771" s="8"/>
      <c r="H3771" s="8"/>
      <c r="L3771" s="22"/>
      <c r="M3771"/>
      <c r="N3771"/>
    </row>
    <row r="3772" spans="1:14" ht="12.75">
      <c r="A3772" s="1"/>
      <c r="G3772" s="8"/>
      <c r="H3772" s="8"/>
      <c r="L3772" s="22"/>
      <c r="M3772"/>
      <c r="N3772"/>
    </row>
    <row r="3773" spans="1:14" ht="12.75">
      <c r="A3773" s="1"/>
      <c r="G3773" s="8"/>
      <c r="H3773" s="8"/>
      <c r="L3773" s="22"/>
      <c r="M3773"/>
      <c r="N3773"/>
    </row>
    <row r="3774" spans="1:14" ht="12.75">
      <c r="A3774" s="1"/>
      <c r="G3774" s="8"/>
      <c r="H3774" s="8"/>
      <c r="L3774" s="22"/>
      <c r="M3774"/>
      <c r="N3774"/>
    </row>
    <row r="3775" spans="1:14" ht="12.75">
      <c r="A3775" s="1"/>
      <c r="G3775" s="8"/>
      <c r="H3775" s="8"/>
      <c r="L3775" s="22"/>
      <c r="M3775"/>
      <c r="N3775"/>
    </row>
    <row r="3776" spans="1:14" ht="12.75">
      <c r="A3776" s="1"/>
      <c r="G3776" s="8"/>
      <c r="H3776" s="8"/>
      <c r="L3776" s="22"/>
      <c r="M3776"/>
      <c r="N3776"/>
    </row>
    <row r="3777" spans="1:14" ht="12.75">
      <c r="A3777" s="1"/>
      <c r="G3777" s="8"/>
      <c r="H3777" s="8"/>
      <c r="L3777" s="22"/>
      <c r="M3777"/>
      <c r="N3777"/>
    </row>
    <row r="3778" spans="1:14" ht="12.75">
      <c r="A3778" s="1"/>
      <c r="G3778" s="8"/>
      <c r="H3778" s="8"/>
      <c r="L3778" s="22"/>
      <c r="M3778"/>
      <c r="N3778"/>
    </row>
    <row r="3779" spans="1:14" ht="12.75">
      <c r="A3779" s="1"/>
      <c r="G3779" s="8"/>
      <c r="H3779" s="8"/>
      <c r="L3779" s="22"/>
      <c r="M3779"/>
      <c r="N3779"/>
    </row>
    <row r="3780" spans="1:14" ht="12.75">
      <c r="A3780" s="1"/>
      <c r="G3780" s="8"/>
      <c r="H3780" s="8"/>
      <c r="L3780" s="22"/>
      <c r="M3780"/>
      <c r="N3780"/>
    </row>
    <row r="3781" spans="1:14" ht="12.75">
      <c r="A3781" s="1"/>
      <c r="G3781" s="8"/>
      <c r="H3781" s="8"/>
      <c r="L3781" s="22"/>
      <c r="M3781"/>
      <c r="N3781"/>
    </row>
    <row r="3782" spans="1:14" ht="12.75">
      <c r="A3782" s="1"/>
      <c r="G3782" s="8"/>
      <c r="H3782" s="8"/>
      <c r="L3782" s="22"/>
      <c r="M3782"/>
      <c r="N3782"/>
    </row>
    <row r="3783" spans="1:14" ht="12.75">
      <c r="A3783" s="1"/>
      <c r="G3783" s="8"/>
      <c r="H3783" s="8"/>
      <c r="L3783" s="22"/>
      <c r="M3783"/>
      <c r="N3783"/>
    </row>
    <row r="3784" spans="1:14" ht="12.75">
      <c r="A3784" s="1"/>
      <c r="G3784" s="8"/>
      <c r="H3784" s="8"/>
      <c r="L3784" s="22"/>
      <c r="M3784"/>
      <c r="N3784"/>
    </row>
    <row r="3785" spans="1:14" ht="12.75">
      <c r="A3785" s="1"/>
      <c r="G3785" s="8"/>
      <c r="H3785" s="8"/>
      <c r="L3785" s="22"/>
      <c r="M3785"/>
      <c r="N3785"/>
    </row>
    <row r="3786" spans="1:14" ht="12.75">
      <c r="A3786" s="1"/>
      <c r="G3786" s="8"/>
      <c r="H3786" s="8"/>
      <c r="L3786" s="22"/>
      <c r="M3786"/>
      <c r="N3786"/>
    </row>
    <row r="3787" spans="1:14" ht="12.75">
      <c r="A3787" s="1"/>
      <c r="G3787" s="8"/>
      <c r="H3787" s="8"/>
      <c r="L3787" s="22"/>
      <c r="M3787"/>
      <c r="N3787"/>
    </row>
    <row r="3788" spans="1:14" ht="12.75">
      <c r="A3788" s="1"/>
      <c r="G3788" s="8"/>
      <c r="H3788" s="8"/>
      <c r="L3788" s="22"/>
      <c r="M3788"/>
      <c r="N3788"/>
    </row>
    <row r="3789" spans="1:14" ht="12.75">
      <c r="A3789" s="1"/>
      <c r="G3789" s="8"/>
      <c r="H3789" s="8"/>
      <c r="L3789" s="22"/>
      <c r="M3789"/>
      <c r="N3789"/>
    </row>
    <row r="3790" spans="1:14" ht="12.75">
      <c r="A3790" s="1"/>
      <c r="G3790" s="8"/>
      <c r="H3790" s="8"/>
      <c r="L3790" s="22"/>
      <c r="M3790"/>
      <c r="N3790"/>
    </row>
    <row r="3791" spans="1:14" ht="12.75">
      <c r="A3791" s="1"/>
      <c r="G3791" s="8"/>
      <c r="H3791" s="8"/>
      <c r="L3791" s="22"/>
      <c r="M3791"/>
      <c r="N3791"/>
    </row>
    <row r="3792" spans="1:14" ht="12.75">
      <c r="A3792" s="1"/>
      <c r="G3792" s="8"/>
      <c r="H3792" s="8"/>
      <c r="L3792" s="22"/>
      <c r="M3792"/>
      <c r="N3792"/>
    </row>
    <row r="3793" spans="1:14" ht="12.75">
      <c r="A3793" s="1"/>
      <c r="G3793" s="8"/>
      <c r="H3793" s="8"/>
      <c r="L3793" s="22"/>
      <c r="M3793"/>
      <c r="N3793"/>
    </row>
    <row r="3794" spans="1:14" ht="12.75">
      <c r="A3794" s="1"/>
      <c r="G3794" s="8"/>
      <c r="H3794" s="8"/>
      <c r="L3794" s="22"/>
      <c r="M3794"/>
      <c r="N3794"/>
    </row>
    <row r="3795" spans="1:14" ht="12.75">
      <c r="A3795" s="1"/>
      <c r="G3795" s="8"/>
      <c r="H3795" s="8"/>
      <c r="L3795" s="22"/>
      <c r="M3795"/>
      <c r="N3795"/>
    </row>
    <row r="3796" spans="1:14" ht="12.75">
      <c r="A3796" s="1"/>
      <c r="G3796" s="8"/>
      <c r="H3796" s="8"/>
      <c r="L3796" s="22"/>
      <c r="M3796"/>
      <c r="N3796"/>
    </row>
    <row r="3797" spans="1:14" ht="12.75">
      <c r="A3797" s="1"/>
      <c r="G3797" s="8"/>
      <c r="H3797" s="8"/>
      <c r="L3797" s="22"/>
      <c r="M3797"/>
      <c r="N3797"/>
    </row>
    <row r="3798" spans="1:14" ht="12.75">
      <c r="A3798" s="1"/>
      <c r="G3798" s="8"/>
      <c r="H3798" s="8"/>
      <c r="L3798" s="22"/>
      <c r="M3798"/>
      <c r="N3798"/>
    </row>
    <row r="3799" spans="1:14" ht="12.75">
      <c r="A3799" s="1"/>
      <c r="G3799" s="8"/>
      <c r="H3799" s="8"/>
      <c r="L3799" s="22"/>
      <c r="M3799"/>
      <c r="N3799"/>
    </row>
    <row r="3800" spans="1:14" ht="12.75">
      <c r="A3800" s="1"/>
      <c r="G3800" s="8"/>
      <c r="H3800" s="8"/>
      <c r="L3800" s="22"/>
      <c r="M3800"/>
      <c r="N3800"/>
    </row>
    <row r="3801" spans="1:14" ht="12.75">
      <c r="A3801" s="1"/>
      <c r="G3801" s="8"/>
      <c r="H3801" s="8"/>
      <c r="L3801" s="22"/>
      <c r="M3801"/>
      <c r="N3801"/>
    </row>
    <row r="3802" spans="1:14" ht="12.75">
      <c r="A3802" s="1"/>
      <c r="G3802" s="8"/>
      <c r="H3802" s="8"/>
      <c r="L3802" s="22"/>
      <c r="M3802"/>
      <c r="N3802"/>
    </row>
    <row r="3803" spans="1:14" ht="12.75">
      <c r="A3803" s="1"/>
      <c r="G3803" s="8"/>
      <c r="H3803" s="8"/>
      <c r="L3803" s="22"/>
      <c r="M3803"/>
      <c r="N3803"/>
    </row>
    <row r="3804" spans="1:14" ht="12.75">
      <c r="A3804" s="1"/>
      <c r="G3804" s="8"/>
      <c r="H3804" s="8"/>
      <c r="L3804" s="22"/>
      <c r="M3804"/>
      <c r="N3804"/>
    </row>
    <row r="3805" spans="1:14" ht="12.75">
      <c r="A3805" s="1"/>
      <c r="G3805" s="8"/>
      <c r="H3805" s="8"/>
      <c r="L3805" s="22"/>
      <c r="M3805"/>
      <c r="N3805"/>
    </row>
    <row r="3806" spans="1:14" ht="12.75">
      <c r="A3806" s="1"/>
      <c r="G3806" s="8"/>
      <c r="H3806" s="8"/>
      <c r="L3806" s="22"/>
      <c r="M3806"/>
      <c r="N3806"/>
    </row>
    <row r="3807" spans="1:14" ht="12.75">
      <c r="A3807" s="1"/>
      <c r="G3807" s="8"/>
      <c r="H3807" s="8"/>
      <c r="L3807" s="22"/>
      <c r="M3807"/>
      <c r="N3807"/>
    </row>
    <row r="3808" spans="1:14" ht="12.75">
      <c r="A3808" s="1"/>
      <c r="G3808" s="8"/>
      <c r="H3808" s="8"/>
      <c r="L3808" s="22"/>
      <c r="M3808"/>
      <c r="N3808"/>
    </row>
    <row r="3809" spans="1:14" ht="12.75">
      <c r="A3809" s="1"/>
      <c r="G3809" s="8"/>
      <c r="H3809" s="8"/>
      <c r="L3809" s="22"/>
      <c r="M3809"/>
      <c r="N3809"/>
    </row>
    <row r="3810" spans="1:14" ht="12.75">
      <c r="A3810" s="1"/>
      <c r="G3810" s="8"/>
      <c r="H3810" s="8"/>
      <c r="L3810" s="22"/>
      <c r="M3810"/>
      <c r="N3810"/>
    </row>
    <row r="3811" spans="1:14" ht="12.75">
      <c r="A3811" s="1"/>
      <c r="G3811" s="8"/>
      <c r="H3811" s="8"/>
      <c r="L3811" s="22"/>
      <c r="M3811"/>
      <c r="N3811"/>
    </row>
    <row r="3812" spans="1:14" ht="12.75">
      <c r="A3812" s="1"/>
      <c r="G3812" s="8"/>
      <c r="H3812" s="8"/>
      <c r="L3812" s="22"/>
      <c r="M3812"/>
      <c r="N3812"/>
    </row>
    <row r="3813" spans="1:14" ht="12.75">
      <c r="A3813" s="1"/>
      <c r="G3813" s="8"/>
      <c r="H3813" s="8"/>
      <c r="L3813" s="22"/>
      <c r="M3813"/>
      <c r="N3813"/>
    </row>
    <row r="3814" spans="1:14" ht="12.75">
      <c r="A3814" s="1"/>
      <c r="G3814" s="8"/>
      <c r="H3814" s="8"/>
      <c r="L3814" s="22"/>
      <c r="M3814"/>
      <c r="N3814"/>
    </row>
    <row r="3815" spans="1:14" ht="12.75">
      <c r="A3815" s="1"/>
      <c r="G3815" s="8"/>
      <c r="H3815" s="8"/>
      <c r="L3815" s="22"/>
      <c r="M3815"/>
      <c r="N3815"/>
    </row>
    <row r="3816" spans="1:14" ht="12.75">
      <c r="A3816" s="1"/>
      <c r="G3816" s="8"/>
      <c r="H3816" s="8"/>
      <c r="L3816" s="22"/>
      <c r="M3816"/>
      <c r="N3816"/>
    </row>
    <row r="3817" spans="1:14" ht="12.75">
      <c r="A3817" s="1"/>
      <c r="G3817" s="8"/>
      <c r="H3817" s="8"/>
      <c r="L3817" s="22"/>
      <c r="M3817"/>
      <c r="N3817"/>
    </row>
    <row r="3818" spans="1:14" ht="12.75">
      <c r="A3818" s="1"/>
      <c r="G3818" s="8"/>
      <c r="H3818" s="8"/>
      <c r="L3818" s="22"/>
      <c r="M3818"/>
      <c r="N3818"/>
    </row>
    <row r="3819" spans="1:14" ht="12.75">
      <c r="A3819" s="1"/>
      <c r="G3819" s="8"/>
      <c r="H3819" s="8"/>
      <c r="L3819" s="22"/>
      <c r="M3819"/>
      <c r="N3819"/>
    </row>
    <row r="3820" spans="1:14" ht="12.75">
      <c r="A3820" s="1"/>
      <c r="G3820" s="8"/>
      <c r="H3820" s="8"/>
      <c r="L3820" s="22"/>
      <c r="M3820"/>
      <c r="N3820"/>
    </row>
    <row r="3821" spans="1:14" ht="12.75">
      <c r="A3821" s="1"/>
      <c r="G3821" s="8"/>
      <c r="H3821" s="8"/>
      <c r="L3821" s="22"/>
      <c r="M3821"/>
      <c r="N3821"/>
    </row>
    <row r="3822" spans="1:14" ht="12.75">
      <c r="A3822" s="1"/>
      <c r="G3822" s="8"/>
      <c r="H3822" s="8"/>
      <c r="L3822" s="22"/>
      <c r="M3822"/>
      <c r="N3822"/>
    </row>
    <row r="3823" spans="1:14" ht="12.75">
      <c r="A3823" s="1"/>
      <c r="G3823" s="8"/>
      <c r="H3823" s="8"/>
      <c r="L3823" s="22"/>
      <c r="M3823"/>
      <c r="N3823"/>
    </row>
    <row r="3824" spans="1:14" ht="12.75">
      <c r="A3824" s="1"/>
      <c r="G3824" s="8"/>
      <c r="H3824" s="8"/>
      <c r="L3824" s="22"/>
      <c r="M3824"/>
      <c r="N3824"/>
    </row>
    <row r="3825" spans="1:14" ht="12.75">
      <c r="A3825" s="1"/>
      <c r="G3825" s="8"/>
      <c r="H3825" s="8"/>
      <c r="L3825" s="22"/>
      <c r="M3825"/>
      <c r="N3825"/>
    </row>
    <row r="3826" spans="1:14" ht="12.75">
      <c r="A3826" s="1"/>
      <c r="G3826" s="8"/>
      <c r="H3826" s="8"/>
      <c r="L3826" s="22"/>
      <c r="M3826"/>
      <c r="N3826"/>
    </row>
    <row r="3827" spans="1:14" ht="12.75">
      <c r="A3827" s="1"/>
      <c r="G3827" s="8"/>
      <c r="H3827" s="8"/>
      <c r="L3827" s="22"/>
      <c r="M3827"/>
      <c r="N3827"/>
    </row>
    <row r="3828" spans="1:14" ht="12.75">
      <c r="A3828" s="1"/>
      <c r="G3828" s="8"/>
      <c r="H3828" s="8"/>
      <c r="L3828" s="22"/>
      <c r="M3828"/>
      <c r="N3828"/>
    </row>
    <row r="3829" spans="1:14" ht="12.75">
      <c r="A3829" s="1"/>
      <c r="G3829" s="8"/>
      <c r="H3829" s="8"/>
      <c r="L3829" s="22"/>
      <c r="M3829"/>
      <c r="N3829"/>
    </row>
    <row r="3830" spans="1:14" ht="12.75">
      <c r="A3830" s="1"/>
      <c r="G3830" s="8"/>
      <c r="H3830" s="8"/>
      <c r="L3830" s="22"/>
      <c r="M3830"/>
      <c r="N3830"/>
    </row>
    <row r="3831" spans="1:14" ht="12.75">
      <c r="A3831" s="1"/>
      <c r="G3831" s="8"/>
      <c r="H3831" s="8"/>
      <c r="L3831" s="22"/>
      <c r="M3831"/>
      <c r="N3831"/>
    </row>
    <row r="3832" spans="1:14" ht="12.75">
      <c r="A3832" s="1"/>
      <c r="G3832" s="8"/>
      <c r="H3832" s="8"/>
      <c r="L3832" s="22"/>
      <c r="M3832"/>
      <c r="N3832"/>
    </row>
    <row r="3833" spans="1:14" ht="12.75">
      <c r="A3833" s="1"/>
      <c r="G3833" s="8"/>
      <c r="H3833" s="8"/>
      <c r="L3833" s="22"/>
      <c r="M3833"/>
      <c r="N3833"/>
    </row>
    <row r="3834" spans="1:14" ht="12.75">
      <c r="A3834" s="1"/>
      <c r="G3834" s="8"/>
      <c r="H3834" s="8"/>
      <c r="L3834" s="22"/>
      <c r="M3834"/>
      <c r="N3834"/>
    </row>
    <row r="3835" spans="1:14" ht="12.75">
      <c r="A3835" s="1"/>
      <c r="G3835" s="8"/>
      <c r="H3835" s="8"/>
      <c r="L3835" s="22"/>
      <c r="M3835"/>
      <c r="N3835"/>
    </row>
    <row r="3836" spans="1:14" ht="12.75">
      <c r="A3836" s="1"/>
      <c r="G3836" s="8"/>
      <c r="H3836" s="8"/>
      <c r="L3836" s="22"/>
      <c r="M3836"/>
      <c r="N3836"/>
    </row>
    <row r="3837" spans="1:14" ht="12.75">
      <c r="A3837" s="1"/>
      <c r="G3837" s="8"/>
      <c r="H3837" s="8"/>
      <c r="L3837" s="22"/>
      <c r="M3837"/>
      <c r="N3837"/>
    </row>
    <row r="3838" spans="1:14" ht="12.75">
      <c r="A3838" s="1"/>
      <c r="G3838" s="8"/>
      <c r="H3838" s="8"/>
      <c r="L3838" s="22"/>
      <c r="M3838"/>
      <c r="N3838"/>
    </row>
    <row r="3839" spans="1:14" ht="12.75">
      <c r="A3839" s="1"/>
      <c r="G3839" s="8"/>
      <c r="H3839" s="8"/>
      <c r="L3839" s="22"/>
      <c r="M3839"/>
      <c r="N3839"/>
    </row>
    <row r="3840" spans="1:14" ht="12.75">
      <c r="A3840" s="1"/>
      <c r="G3840" s="8"/>
      <c r="H3840" s="8"/>
      <c r="L3840" s="22"/>
      <c r="M3840"/>
      <c r="N3840"/>
    </row>
    <row r="3841" spans="1:14" ht="12.75">
      <c r="A3841" s="1"/>
      <c r="G3841" s="8"/>
      <c r="H3841" s="8"/>
      <c r="L3841" s="22"/>
      <c r="M3841"/>
      <c r="N3841"/>
    </row>
    <row r="3842" spans="1:14" ht="12.75">
      <c r="A3842" s="1"/>
      <c r="G3842" s="8"/>
      <c r="H3842" s="8"/>
      <c r="L3842" s="22"/>
      <c r="M3842"/>
      <c r="N3842"/>
    </row>
    <row r="3843" spans="1:14" ht="12.75">
      <c r="A3843" s="1"/>
      <c r="G3843" s="8"/>
      <c r="H3843" s="8"/>
      <c r="L3843" s="22"/>
      <c r="M3843"/>
      <c r="N3843"/>
    </row>
    <row r="3844" spans="1:14" ht="12.75">
      <c r="A3844" s="1"/>
      <c r="G3844" s="8"/>
      <c r="H3844" s="8"/>
      <c r="L3844" s="22"/>
      <c r="M3844"/>
      <c r="N3844"/>
    </row>
    <row r="3845" spans="1:14" ht="12.75">
      <c r="A3845" s="1"/>
      <c r="G3845" s="8"/>
      <c r="H3845" s="8"/>
      <c r="L3845" s="22"/>
      <c r="M3845"/>
      <c r="N3845"/>
    </row>
    <row r="3846" spans="1:14" ht="12.75">
      <c r="A3846" s="1"/>
      <c r="G3846" s="8"/>
      <c r="H3846" s="8"/>
      <c r="L3846" s="22"/>
      <c r="M3846"/>
      <c r="N3846"/>
    </row>
    <row r="3847" spans="1:14" ht="12.75">
      <c r="A3847" s="1"/>
      <c r="G3847" s="8"/>
      <c r="H3847" s="8"/>
      <c r="L3847" s="22"/>
      <c r="M3847"/>
      <c r="N3847"/>
    </row>
    <row r="3848" spans="1:14" ht="12.75">
      <c r="A3848" s="1"/>
      <c r="G3848" s="8"/>
      <c r="H3848" s="8"/>
      <c r="L3848" s="22"/>
      <c r="M3848"/>
      <c r="N3848"/>
    </row>
    <row r="3849" spans="1:14" ht="12.75">
      <c r="A3849" s="1"/>
      <c r="G3849" s="8"/>
      <c r="H3849" s="8"/>
      <c r="L3849" s="22"/>
      <c r="M3849"/>
      <c r="N3849"/>
    </row>
    <row r="3850" spans="1:14" ht="12.75">
      <c r="A3850" s="1"/>
      <c r="G3850" s="8"/>
      <c r="H3850" s="8"/>
      <c r="L3850" s="22"/>
      <c r="M3850"/>
      <c r="N3850"/>
    </row>
    <row r="3851" spans="1:14" ht="12.75">
      <c r="A3851" s="1"/>
      <c r="G3851" s="8"/>
      <c r="H3851" s="8"/>
      <c r="L3851" s="22"/>
      <c r="M3851"/>
      <c r="N3851"/>
    </row>
    <row r="3852" spans="1:14" ht="12.75">
      <c r="A3852" s="1"/>
      <c r="G3852" s="8"/>
      <c r="H3852" s="8"/>
      <c r="L3852" s="22"/>
      <c r="M3852"/>
      <c r="N3852"/>
    </row>
    <row r="3853" spans="1:14" ht="12.75">
      <c r="A3853" s="1"/>
      <c r="G3853" s="8"/>
      <c r="H3853" s="8"/>
      <c r="L3853" s="22"/>
      <c r="M3853"/>
      <c r="N3853"/>
    </row>
    <row r="3854" spans="1:14" ht="12.75">
      <c r="A3854" s="1"/>
      <c r="G3854" s="8"/>
      <c r="H3854" s="8"/>
      <c r="L3854" s="22"/>
      <c r="M3854"/>
      <c r="N3854"/>
    </row>
    <row r="3855" spans="1:14" ht="12.75">
      <c r="A3855" s="1"/>
      <c r="G3855" s="8"/>
      <c r="H3855" s="8"/>
      <c r="L3855" s="22"/>
      <c r="M3855"/>
      <c r="N3855"/>
    </row>
    <row r="3856" spans="1:14" ht="12.75">
      <c r="A3856" s="1"/>
      <c r="G3856" s="8"/>
      <c r="H3856" s="8"/>
      <c r="L3856" s="22"/>
      <c r="M3856"/>
      <c r="N3856"/>
    </row>
    <row r="3857" spans="1:14" ht="12.75">
      <c r="A3857" s="1"/>
      <c r="G3857" s="8"/>
      <c r="H3857" s="8"/>
      <c r="L3857" s="22"/>
      <c r="M3857"/>
      <c r="N3857"/>
    </row>
    <row r="3858" spans="1:14" ht="12.75">
      <c r="A3858" s="1"/>
      <c r="G3858" s="8"/>
      <c r="H3858" s="8"/>
      <c r="L3858" s="22"/>
      <c r="M3858"/>
      <c r="N3858"/>
    </row>
    <row r="3859" spans="1:14" ht="12.75">
      <c r="A3859" s="1"/>
      <c r="G3859" s="8"/>
      <c r="H3859" s="8"/>
      <c r="L3859" s="22"/>
      <c r="M3859"/>
      <c r="N3859"/>
    </row>
    <row r="3860" spans="1:14" ht="12.75">
      <c r="A3860" s="1"/>
      <c r="G3860" s="8"/>
      <c r="H3860" s="8"/>
      <c r="L3860" s="22"/>
      <c r="M3860"/>
      <c r="N3860"/>
    </row>
    <row r="3861" spans="1:14" ht="12.75">
      <c r="A3861" s="1"/>
      <c r="G3861" s="8"/>
      <c r="H3861" s="8"/>
      <c r="L3861" s="22"/>
      <c r="M3861"/>
      <c r="N3861"/>
    </row>
    <row r="3862" spans="1:14" ht="12.75">
      <c r="A3862" s="1"/>
      <c r="G3862" s="8"/>
      <c r="H3862" s="8"/>
      <c r="L3862" s="22"/>
      <c r="M3862"/>
      <c r="N3862"/>
    </row>
    <row r="3863" spans="1:14" ht="12.75">
      <c r="A3863" s="1"/>
      <c r="G3863" s="8"/>
      <c r="H3863" s="8"/>
      <c r="L3863" s="22"/>
      <c r="M3863"/>
      <c r="N3863"/>
    </row>
    <row r="3864" spans="1:14" ht="12.75">
      <c r="A3864" s="1"/>
      <c r="G3864" s="8"/>
      <c r="H3864" s="8"/>
      <c r="L3864" s="22"/>
      <c r="M3864"/>
      <c r="N3864"/>
    </row>
    <row r="3865" spans="1:14" ht="12.75">
      <c r="A3865" s="1"/>
      <c r="G3865" s="8"/>
      <c r="H3865" s="8"/>
      <c r="L3865" s="22"/>
      <c r="M3865"/>
      <c r="N3865"/>
    </row>
    <row r="3866" spans="1:14" ht="12.75">
      <c r="A3866" s="1"/>
      <c r="G3866" s="8"/>
      <c r="H3866" s="8"/>
      <c r="L3866" s="22"/>
      <c r="M3866"/>
      <c r="N3866"/>
    </row>
    <row r="3867" spans="1:14" ht="12.75">
      <c r="A3867" s="1"/>
      <c r="G3867" s="8"/>
      <c r="H3867" s="8"/>
      <c r="L3867" s="22"/>
      <c r="M3867"/>
      <c r="N3867"/>
    </row>
    <row r="3868" spans="1:14" ht="12.75">
      <c r="A3868" s="1"/>
      <c r="G3868" s="8"/>
      <c r="H3868" s="8"/>
      <c r="L3868" s="22"/>
      <c r="M3868"/>
      <c r="N3868"/>
    </row>
    <row r="3869" spans="1:14" ht="12.75">
      <c r="A3869" s="1"/>
      <c r="G3869" s="8"/>
      <c r="H3869" s="8"/>
      <c r="L3869" s="22"/>
      <c r="M3869"/>
      <c r="N3869"/>
    </row>
    <row r="3870" spans="7:8" ht="12.75">
      <c r="G3870" s="8"/>
      <c r="H3870" s="8"/>
    </row>
    <row r="3871" spans="7:8" ht="12.75">
      <c r="G3871" s="8"/>
      <c r="H3871" s="8"/>
    </row>
    <row r="3872" spans="7:8" ht="12.75">
      <c r="G3872" s="8"/>
      <c r="H3872" s="8"/>
    </row>
    <row r="3873" spans="7:8" ht="12.75">
      <c r="G3873" s="8"/>
      <c r="H3873" s="8"/>
    </row>
    <row r="3874" spans="7:8" ht="12.75">
      <c r="G3874" s="8"/>
      <c r="H3874" s="8"/>
    </row>
    <row r="3875" spans="7:8" ht="12.75">
      <c r="G3875" s="8"/>
      <c r="H3875" s="8"/>
    </row>
    <row r="3876" spans="7:8" ht="12.75">
      <c r="G3876" s="8"/>
      <c r="H3876" s="8"/>
    </row>
    <row r="3877" spans="7:8" ht="12.75">
      <c r="G3877" s="8"/>
      <c r="H3877" s="8"/>
    </row>
    <row r="3878" spans="7:8" ht="12.75">
      <c r="G3878" s="8"/>
      <c r="H3878" s="8"/>
    </row>
    <row r="3879" spans="7:8" ht="12.75">
      <c r="G3879" s="8"/>
      <c r="H3879" s="8"/>
    </row>
    <row r="3880" spans="7:8" ht="12.75">
      <c r="G3880" s="8"/>
      <c r="H3880" s="8"/>
    </row>
    <row r="3881" spans="7:8" ht="12.75">
      <c r="G3881" s="8"/>
      <c r="H3881" s="8"/>
    </row>
    <row r="3882" spans="7:8" ht="12.75">
      <c r="G3882" s="8"/>
      <c r="H3882" s="8"/>
    </row>
    <row r="3883" spans="7:8" ht="12.75">
      <c r="G3883" s="8"/>
      <c r="H3883" s="8"/>
    </row>
    <row r="3884" spans="7:8" ht="12.75">
      <c r="G3884" s="8"/>
      <c r="H3884" s="8"/>
    </row>
    <row r="3885" spans="7:8" ht="12.75">
      <c r="G3885" s="8"/>
      <c r="H3885" s="8"/>
    </row>
    <row r="3886" spans="7:8" ht="12.75">
      <c r="G3886" s="8"/>
      <c r="H3886" s="8"/>
    </row>
    <row r="3887" spans="7:8" ht="12.75">
      <c r="G3887" s="8"/>
      <c r="H3887" s="8"/>
    </row>
    <row r="3888" spans="7:8" ht="12.75">
      <c r="G3888" s="8"/>
      <c r="H3888" s="8"/>
    </row>
    <row r="3889" spans="7:8" ht="12.75">
      <c r="G3889" s="8"/>
      <c r="H3889" s="8"/>
    </row>
    <row r="3890" spans="7:8" ht="12.75">
      <c r="G3890" s="8"/>
      <c r="H3890" s="8"/>
    </row>
    <row r="3891" spans="7:8" ht="12.75">
      <c r="G3891" s="8"/>
      <c r="H3891" s="8"/>
    </row>
    <row r="3892" spans="7:8" ht="12.75">
      <c r="G3892" s="8"/>
      <c r="H3892" s="8"/>
    </row>
    <row r="3893" spans="7:8" ht="12.75">
      <c r="G3893" s="8"/>
      <c r="H3893" s="8"/>
    </row>
    <row r="3894" spans="7:8" ht="12.75">
      <c r="G3894" s="8"/>
      <c r="H3894" s="8"/>
    </row>
    <row r="3895" spans="7:8" ht="12.75">
      <c r="G3895" s="8"/>
      <c r="H3895" s="8"/>
    </row>
    <row r="3896" spans="7:8" ht="12.75">
      <c r="G3896" s="8"/>
      <c r="H3896" s="8"/>
    </row>
    <row r="3897" spans="7:8" ht="12.75">
      <c r="G3897" s="8"/>
      <c r="H3897" s="8"/>
    </row>
    <row r="3898" spans="7:8" ht="12.75">
      <c r="G3898" s="8"/>
      <c r="H3898" s="8"/>
    </row>
    <row r="3899" spans="7:8" ht="12.75">
      <c r="G3899" s="8"/>
      <c r="H3899" s="8"/>
    </row>
    <row r="3900" spans="7:8" ht="12.75">
      <c r="G3900" s="8"/>
      <c r="H3900" s="8"/>
    </row>
    <row r="3901" spans="7:8" ht="12.75">
      <c r="G3901" s="8"/>
      <c r="H3901" s="8"/>
    </row>
    <row r="3902" spans="7:8" ht="12.75">
      <c r="G3902" s="8"/>
      <c r="H3902" s="8"/>
    </row>
    <row r="3903" spans="7:8" ht="12.75">
      <c r="G3903" s="8"/>
      <c r="H3903" s="8"/>
    </row>
    <row r="3904" spans="7:8" ht="12.75">
      <c r="G3904" s="8"/>
      <c r="H3904" s="8"/>
    </row>
    <row r="3905" spans="7:8" ht="12.75">
      <c r="G3905" s="8"/>
      <c r="H3905" s="8"/>
    </row>
    <row r="3906" spans="7:8" ht="12.75">
      <c r="G3906" s="8"/>
      <c r="H3906" s="8"/>
    </row>
    <row r="3907" spans="7:8" ht="12.75">
      <c r="G3907" s="8"/>
      <c r="H3907" s="8"/>
    </row>
    <row r="3908" spans="7:8" ht="12.75">
      <c r="G3908" s="8"/>
      <c r="H3908" s="8"/>
    </row>
    <row r="3909" spans="7:8" ht="12.75">
      <c r="G3909" s="8"/>
      <c r="H3909" s="8"/>
    </row>
    <row r="3910" spans="7:8" ht="12.75">
      <c r="G3910" s="8"/>
      <c r="H3910" s="8"/>
    </row>
    <row r="3911" spans="7:8" ht="12.75">
      <c r="G3911" s="8"/>
      <c r="H3911" s="8"/>
    </row>
    <row r="3912" spans="7:8" ht="12.75">
      <c r="G3912" s="8"/>
      <c r="H3912" s="8"/>
    </row>
    <row r="3913" spans="7:8" ht="12.75">
      <c r="G3913" s="8"/>
      <c r="H3913" s="8"/>
    </row>
    <row r="3914" spans="7:8" ht="12.75">
      <c r="G3914" s="8"/>
      <c r="H3914" s="8"/>
    </row>
    <row r="3915" spans="7:8" ht="12.75">
      <c r="G3915" s="8"/>
      <c r="H3915" s="8"/>
    </row>
    <row r="3916" spans="7:8" ht="12.75">
      <c r="G3916" s="8"/>
      <c r="H3916" s="8"/>
    </row>
    <row r="3917" spans="7:8" ht="12.75">
      <c r="G3917" s="8"/>
      <c r="H3917" s="8"/>
    </row>
    <row r="3918" spans="7:8" ht="12.75">
      <c r="G3918" s="8"/>
      <c r="H3918" s="8"/>
    </row>
    <row r="3919" spans="7:8" ht="12.75">
      <c r="G3919" s="8"/>
      <c r="H3919" s="8"/>
    </row>
    <row r="3920" spans="7:8" ht="12.75">
      <c r="G3920" s="8"/>
      <c r="H3920" s="8"/>
    </row>
    <row r="3921" spans="7:8" ht="12.75">
      <c r="G3921" s="8"/>
      <c r="H3921" s="8"/>
    </row>
    <row r="3922" spans="7:8" ht="12.75">
      <c r="G3922" s="8"/>
      <c r="H3922" s="8"/>
    </row>
    <row r="3923" spans="7:8" ht="12.75">
      <c r="G3923" s="8"/>
      <c r="H3923" s="8"/>
    </row>
    <row r="3924" spans="7:8" ht="12.75">
      <c r="G3924" s="8"/>
      <c r="H3924" s="8"/>
    </row>
    <row r="3925" spans="7:8" ht="12.75">
      <c r="G3925" s="8"/>
      <c r="H3925" s="8"/>
    </row>
    <row r="3926" spans="7:8" ht="12.75">
      <c r="G3926" s="8"/>
      <c r="H3926" s="8"/>
    </row>
    <row r="3927" spans="7:8" ht="12.75">
      <c r="G3927" s="8"/>
      <c r="H3927" s="8"/>
    </row>
    <row r="3928" spans="7:8" ht="12.75">
      <c r="G3928" s="8"/>
      <c r="H3928" s="8"/>
    </row>
    <row r="3929" spans="7:8" ht="12.75">
      <c r="G3929" s="8"/>
      <c r="H3929" s="8"/>
    </row>
    <row r="3930" spans="7:8" ht="12.75">
      <c r="G3930" s="8"/>
      <c r="H3930" s="8"/>
    </row>
    <row r="3931" spans="7:8" ht="12.75">
      <c r="G3931" s="8"/>
      <c r="H3931" s="8"/>
    </row>
    <row r="3932" spans="7:8" ht="12.75">
      <c r="G3932" s="8"/>
      <c r="H3932" s="8"/>
    </row>
    <row r="3933" spans="7:8" ht="12.75">
      <c r="G3933" s="8"/>
      <c r="H3933" s="8"/>
    </row>
    <row r="3934" spans="7:8" ht="12.75">
      <c r="G3934" s="8"/>
      <c r="H3934" s="8"/>
    </row>
    <row r="3935" spans="7:8" ht="12.75">
      <c r="G3935" s="8"/>
      <c r="H3935" s="8"/>
    </row>
    <row r="3936" spans="7:8" ht="12.75">
      <c r="G3936" s="8"/>
      <c r="H3936" s="8"/>
    </row>
    <row r="3937" spans="7:8" ht="12.75">
      <c r="G3937" s="8"/>
      <c r="H3937" s="8"/>
    </row>
    <row r="3938" spans="7:8" ht="12.75">
      <c r="G3938" s="8"/>
      <c r="H3938" s="8"/>
    </row>
    <row r="3939" spans="7:8" ht="12.75">
      <c r="G3939" s="8"/>
      <c r="H3939" s="8"/>
    </row>
    <row r="3940" spans="7:8" ht="12.75">
      <c r="G3940" s="8"/>
      <c r="H3940" s="8"/>
    </row>
    <row r="3941" spans="7:8" ht="12.75">
      <c r="G3941" s="8"/>
      <c r="H3941" s="8"/>
    </row>
    <row r="3942" spans="7:8" ht="12.75">
      <c r="G3942" s="8"/>
      <c r="H3942" s="8"/>
    </row>
    <row r="3943" spans="7:8" ht="12.75">
      <c r="G3943" s="8"/>
      <c r="H3943" s="8"/>
    </row>
    <row r="3944" spans="7:8" ht="12.75">
      <c r="G3944" s="8"/>
      <c r="H3944" s="8"/>
    </row>
    <row r="3945" spans="7:8" ht="12.75">
      <c r="G3945" s="8"/>
      <c r="H3945" s="8"/>
    </row>
    <row r="3946" spans="7:8" ht="12.75">
      <c r="G3946" s="8"/>
      <c r="H3946" s="8"/>
    </row>
    <row r="3947" spans="7:8" ht="12.75">
      <c r="G3947" s="8"/>
      <c r="H3947" s="8"/>
    </row>
    <row r="3948" spans="7:8" ht="12.75">
      <c r="G3948" s="8"/>
      <c r="H3948" s="8"/>
    </row>
    <row r="3949" spans="7:8" ht="12.75">
      <c r="G3949" s="8"/>
      <c r="H3949" s="8"/>
    </row>
    <row r="3950" spans="7:8" ht="12.75">
      <c r="G3950" s="8"/>
      <c r="H3950" s="8"/>
    </row>
    <row r="3951" spans="7:8" ht="12.75">
      <c r="G3951" s="8"/>
      <c r="H3951" s="8"/>
    </row>
  </sheetData>
  <printOptions/>
  <pageMargins left="0.75" right="0.75" top="1" bottom="1" header="0.5" footer="0.5"/>
  <pageSetup horizontalDpi="360" verticalDpi="36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1:J44"/>
  <sheetViews>
    <sheetView workbookViewId="0" topLeftCell="A1">
      <selection activeCell="A12" sqref="A12"/>
    </sheetView>
  </sheetViews>
  <sheetFormatPr defaultColWidth="9.140625" defaultRowHeight="12.75"/>
  <sheetData>
    <row r="11" spans="1:10" ht="12.75">
      <c r="A11" s="50"/>
      <c r="B11" s="50"/>
      <c r="C11" s="50"/>
      <c r="D11" s="50"/>
      <c r="E11" s="50"/>
      <c r="F11" s="50"/>
      <c r="G11" s="50"/>
      <c r="H11" s="50"/>
      <c r="I11" s="50"/>
      <c r="J11" s="50"/>
    </row>
    <row r="12" spans="1:10" ht="12.75">
      <c r="A12" s="53" t="s">
        <v>82</v>
      </c>
      <c r="B12" s="49" t="s">
        <v>58</v>
      </c>
      <c r="C12" s="50"/>
      <c r="D12" s="50"/>
      <c r="E12" s="50"/>
      <c r="F12" s="50"/>
      <c r="G12" s="50"/>
      <c r="H12" s="50"/>
      <c r="I12" s="50"/>
      <c r="J12" s="50"/>
    </row>
    <row r="13" spans="1:10" ht="12.75">
      <c r="A13" s="50"/>
      <c r="B13" s="49" t="s">
        <v>59</v>
      </c>
      <c r="C13" s="50"/>
      <c r="D13" s="50"/>
      <c r="E13" s="50"/>
      <c r="F13" s="50"/>
      <c r="G13" s="50"/>
      <c r="H13" s="50"/>
      <c r="I13" s="50"/>
      <c r="J13" s="50"/>
    </row>
    <row r="14" spans="1:10" ht="12.75">
      <c r="A14" s="50"/>
      <c r="B14" s="49"/>
      <c r="C14" s="50"/>
      <c r="D14" s="50"/>
      <c r="E14" s="50"/>
      <c r="F14" s="50"/>
      <c r="G14" s="50"/>
      <c r="H14" s="50"/>
      <c r="I14" s="50"/>
      <c r="J14" s="50"/>
    </row>
    <row r="15" spans="1:10" ht="12.75">
      <c r="A15" s="50"/>
      <c r="B15" s="49" t="s">
        <v>60</v>
      </c>
      <c r="C15" s="50"/>
      <c r="D15" s="50"/>
      <c r="E15" s="50"/>
      <c r="F15" s="50"/>
      <c r="G15" s="50"/>
      <c r="H15" s="50"/>
      <c r="I15" s="50"/>
      <c r="J15" s="50"/>
    </row>
    <row r="16" spans="1:10" ht="12.75">
      <c r="A16" s="50"/>
      <c r="B16" s="49"/>
      <c r="C16" s="50"/>
      <c r="D16" s="50"/>
      <c r="E16" s="50"/>
      <c r="F16" s="50"/>
      <c r="G16" s="50"/>
      <c r="H16" s="50"/>
      <c r="I16" s="50"/>
      <c r="J16" s="50"/>
    </row>
    <row r="17" spans="1:10" ht="12.75">
      <c r="A17" s="50"/>
      <c r="B17" s="49" t="s">
        <v>61</v>
      </c>
      <c r="C17" s="50"/>
      <c r="D17" s="50"/>
      <c r="E17" s="50"/>
      <c r="F17" s="50"/>
      <c r="G17" s="50"/>
      <c r="H17" s="50"/>
      <c r="I17" s="50"/>
      <c r="J17" s="50"/>
    </row>
    <row r="18" spans="1:10" ht="12.75">
      <c r="A18" s="50"/>
      <c r="B18" s="49" t="s">
        <v>62</v>
      </c>
      <c r="C18" s="50"/>
      <c r="D18" s="50"/>
      <c r="E18" s="50"/>
      <c r="F18" s="50"/>
      <c r="G18" s="50"/>
      <c r="H18" s="50"/>
      <c r="I18" s="50"/>
      <c r="J18" s="50"/>
    </row>
    <row r="19" spans="1:10" ht="12.75">
      <c r="A19" s="50"/>
      <c r="B19" s="49" t="s">
        <v>63</v>
      </c>
      <c r="C19" s="50"/>
      <c r="D19" s="50"/>
      <c r="E19" s="50"/>
      <c r="F19" s="50"/>
      <c r="G19" s="50"/>
      <c r="H19" s="50"/>
      <c r="I19" s="50"/>
      <c r="J19" s="50"/>
    </row>
    <row r="20" spans="1:10" ht="12.75">
      <c r="A20" s="50"/>
      <c r="B20" s="49"/>
      <c r="C20" s="50"/>
      <c r="D20" s="50"/>
      <c r="E20" s="50"/>
      <c r="F20" s="50"/>
      <c r="G20" s="50"/>
      <c r="H20" s="50"/>
      <c r="I20" s="50"/>
      <c r="J20" s="50"/>
    </row>
    <row r="21" spans="1:10" ht="12.75">
      <c r="A21" s="50"/>
      <c r="B21" s="49" t="s">
        <v>64</v>
      </c>
      <c r="C21" s="50"/>
      <c r="D21" s="50"/>
      <c r="E21" s="50"/>
      <c r="F21" s="50"/>
      <c r="G21" s="50"/>
      <c r="H21" s="50"/>
      <c r="I21" s="50"/>
      <c r="J21" s="50"/>
    </row>
    <row r="22" spans="1:10" ht="12.75">
      <c r="A22" s="50"/>
      <c r="B22" s="49" t="s">
        <v>65</v>
      </c>
      <c r="C22" s="50"/>
      <c r="D22" s="50"/>
      <c r="E22" s="50"/>
      <c r="F22" s="50"/>
      <c r="G22" s="50"/>
      <c r="H22" s="50"/>
      <c r="I22" s="50"/>
      <c r="J22" s="50"/>
    </row>
    <row r="23" spans="1:10" ht="12.75">
      <c r="A23" s="50"/>
      <c r="B23" s="49"/>
      <c r="C23" s="50"/>
      <c r="D23" s="50"/>
      <c r="E23" s="50"/>
      <c r="F23" s="50"/>
      <c r="G23" s="50"/>
      <c r="H23" s="50"/>
      <c r="I23" s="50"/>
      <c r="J23" s="50"/>
    </row>
    <row r="24" spans="1:10" ht="12.75">
      <c r="A24" s="50"/>
      <c r="B24" s="49" t="s">
        <v>66</v>
      </c>
      <c r="C24" s="50"/>
      <c r="D24" s="50"/>
      <c r="E24" s="50"/>
      <c r="F24" s="50"/>
      <c r="G24" s="50"/>
      <c r="H24" s="50"/>
      <c r="I24" s="50"/>
      <c r="J24" s="50"/>
    </row>
    <row r="25" spans="1:10" ht="12.75">
      <c r="A25" s="50"/>
      <c r="B25" s="49" t="s">
        <v>78</v>
      </c>
      <c r="C25" s="50"/>
      <c r="D25" s="50"/>
      <c r="E25" s="50"/>
      <c r="F25" s="50"/>
      <c r="G25" s="50"/>
      <c r="H25" s="50"/>
      <c r="I25" s="50"/>
      <c r="J25" s="50"/>
    </row>
    <row r="26" spans="1:10" ht="12.75">
      <c r="A26" s="50"/>
      <c r="B26" s="49" t="s">
        <v>67</v>
      </c>
      <c r="C26" s="50"/>
      <c r="D26" s="50"/>
      <c r="E26" s="50"/>
      <c r="F26" s="50"/>
      <c r="G26" s="50"/>
      <c r="H26" s="50"/>
      <c r="I26" s="50"/>
      <c r="J26" s="50"/>
    </row>
    <row r="27" spans="1:10" ht="12.75">
      <c r="A27" s="50"/>
      <c r="B27" s="49" t="s">
        <v>81</v>
      </c>
      <c r="C27" s="50"/>
      <c r="D27" s="50"/>
      <c r="E27" s="50"/>
      <c r="F27" s="50"/>
      <c r="G27" s="50"/>
      <c r="H27" s="50"/>
      <c r="I27" s="50"/>
      <c r="J27" s="50"/>
    </row>
    <row r="28" spans="1:10" ht="12.75">
      <c r="A28" s="50"/>
      <c r="B28" s="49"/>
      <c r="C28" s="50"/>
      <c r="D28" s="50"/>
      <c r="E28" s="50"/>
      <c r="F28" s="50"/>
      <c r="G28" s="50"/>
      <c r="H28" s="50"/>
      <c r="I28" s="50"/>
      <c r="J28" s="50"/>
    </row>
    <row r="29" spans="1:10" ht="12.75">
      <c r="A29" s="50"/>
      <c r="B29" s="49" t="s">
        <v>68</v>
      </c>
      <c r="C29" s="50"/>
      <c r="D29" s="50"/>
      <c r="E29" s="50"/>
      <c r="F29" s="50"/>
      <c r="G29" s="50"/>
      <c r="H29" s="50"/>
      <c r="I29" s="50"/>
      <c r="J29" s="50"/>
    </row>
    <row r="30" spans="1:10" ht="12.75">
      <c r="A30" s="50"/>
      <c r="B30" s="49" t="s">
        <v>69</v>
      </c>
      <c r="C30" s="50"/>
      <c r="D30" s="50"/>
      <c r="E30" s="50"/>
      <c r="F30" s="50"/>
      <c r="G30" s="50"/>
      <c r="H30" s="50"/>
      <c r="I30" s="50"/>
      <c r="J30" s="50"/>
    </row>
    <row r="31" spans="1:10" ht="12.75">
      <c r="A31" s="50"/>
      <c r="B31" s="49" t="s">
        <v>70</v>
      </c>
      <c r="C31" s="50"/>
      <c r="D31" s="50"/>
      <c r="E31" s="50"/>
      <c r="F31" s="50"/>
      <c r="G31" s="50"/>
      <c r="H31" s="50"/>
      <c r="I31" s="50"/>
      <c r="J31" s="50"/>
    </row>
    <row r="32" spans="1:10" ht="12.75">
      <c r="A32" s="50"/>
      <c r="B32" s="49" t="s">
        <v>71</v>
      </c>
      <c r="C32" s="50"/>
      <c r="D32" s="50"/>
      <c r="E32" s="50"/>
      <c r="F32" s="50"/>
      <c r="G32" s="50"/>
      <c r="H32" s="50"/>
      <c r="I32" s="50"/>
      <c r="J32" s="50"/>
    </row>
    <row r="33" spans="1:10" ht="12.75">
      <c r="A33" s="50"/>
      <c r="B33" s="49"/>
      <c r="C33" s="50"/>
      <c r="D33" s="50"/>
      <c r="E33" s="50"/>
      <c r="F33" s="50"/>
      <c r="G33" s="50"/>
      <c r="H33" s="50"/>
      <c r="I33" s="50"/>
      <c r="J33" s="50"/>
    </row>
    <row r="34" spans="1:10" ht="12.75">
      <c r="A34" s="50"/>
      <c r="B34" s="49" t="s">
        <v>72</v>
      </c>
      <c r="C34" s="50"/>
      <c r="D34" s="50"/>
      <c r="E34" s="50"/>
      <c r="F34" s="50"/>
      <c r="G34" s="50"/>
      <c r="H34" s="50"/>
      <c r="I34" s="50"/>
      <c r="J34" s="50"/>
    </row>
    <row r="35" spans="1:10" ht="12.75">
      <c r="A35" s="50"/>
      <c r="B35" s="49" t="s">
        <v>73</v>
      </c>
      <c r="C35" s="50"/>
      <c r="D35" s="50"/>
      <c r="E35" s="50"/>
      <c r="F35" s="50"/>
      <c r="G35" s="50"/>
      <c r="H35" s="50"/>
      <c r="I35" s="50"/>
      <c r="J35" s="50"/>
    </row>
    <row r="36" spans="1:10" ht="12.75">
      <c r="A36" s="50"/>
      <c r="B36" s="49"/>
      <c r="C36" s="50"/>
      <c r="D36" s="50"/>
      <c r="E36" s="50"/>
      <c r="F36" s="50"/>
      <c r="G36" s="50"/>
      <c r="H36" s="50"/>
      <c r="I36" s="50"/>
      <c r="J36" s="50"/>
    </row>
    <row r="37" spans="1:10" ht="12.75">
      <c r="A37" s="50"/>
      <c r="B37" s="49" t="s">
        <v>74</v>
      </c>
      <c r="C37" s="50"/>
      <c r="D37" s="50"/>
      <c r="E37" s="50"/>
      <c r="F37" s="50"/>
      <c r="G37" s="50"/>
      <c r="H37" s="50"/>
      <c r="I37" s="50"/>
      <c r="J37" s="50"/>
    </row>
    <row r="38" spans="1:10" ht="12.75">
      <c r="A38" s="50"/>
      <c r="B38" s="49" t="s">
        <v>75</v>
      </c>
      <c r="C38" s="50"/>
      <c r="D38" s="50"/>
      <c r="E38" s="50"/>
      <c r="F38" s="50"/>
      <c r="G38" s="50"/>
      <c r="H38" s="50"/>
      <c r="I38" s="50"/>
      <c r="J38" s="50"/>
    </row>
    <row r="39" spans="1:10" ht="12.75">
      <c r="A39" s="50"/>
      <c r="B39" s="49" t="s">
        <v>76</v>
      </c>
      <c r="C39" s="50"/>
      <c r="D39" s="50"/>
      <c r="E39" s="50"/>
      <c r="F39" s="50"/>
      <c r="G39" s="50"/>
      <c r="H39" s="50"/>
      <c r="I39" s="50"/>
      <c r="J39" s="50"/>
    </row>
    <row r="40" spans="1:10" ht="12.75">
      <c r="A40" s="50"/>
      <c r="B40" s="49" t="s">
        <v>77</v>
      </c>
      <c r="C40" s="50"/>
      <c r="D40" s="50"/>
      <c r="E40" s="50"/>
      <c r="F40" s="50"/>
      <c r="G40" s="50"/>
      <c r="H40" s="50"/>
      <c r="I40" s="50"/>
      <c r="J40" s="50"/>
    </row>
    <row r="41" spans="1:10" ht="13.5" thickBot="1">
      <c r="A41" s="50"/>
      <c r="B41" s="50"/>
      <c r="C41" s="50"/>
      <c r="D41" s="50"/>
      <c r="E41" s="50"/>
      <c r="F41" s="50"/>
      <c r="G41" s="50"/>
      <c r="H41" s="50"/>
      <c r="I41" s="50"/>
      <c r="J41" s="50"/>
    </row>
    <row r="42" spans="1:10" ht="12.75">
      <c r="A42" s="50"/>
      <c r="B42" s="51" t="s">
        <v>79</v>
      </c>
      <c r="C42" s="50"/>
      <c r="D42" s="50"/>
      <c r="E42" s="50"/>
      <c r="F42" s="50"/>
      <c r="G42" s="50"/>
      <c r="H42" s="54" t="s">
        <v>83</v>
      </c>
      <c r="I42" s="50"/>
      <c r="J42" s="50"/>
    </row>
    <row r="43" spans="1:10" ht="15" thickBot="1">
      <c r="A43" s="50"/>
      <c r="B43" s="52" t="s">
        <v>80</v>
      </c>
      <c r="C43" s="50"/>
      <c r="D43" s="50"/>
      <c r="E43" s="50"/>
      <c r="F43" s="50"/>
      <c r="G43" s="50"/>
      <c r="H43" s="55" t="s">
        <v>84</v>
      </c>
      <c r="I43" s="50"/>
      <c r="J43" s="50"/>
    </row>
    <row r="44" spans="1:10" ht="12.75">
      <c r="A44" s="50"/>
      <c r="B44" s="50"/>
      <c r="C44" s="50"/>
      <c r="D44" s="50"/>
      <c r="E44" s="50"/>
      <c r="F44" s="50"/>
      <c r="G44" s="50"/>
      <c r="H44" s="50"/>
      <c r="I44" s="50"/>
      <c r="J44" s="5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Tamarisk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Allen</dc:creator>
  <cp:keywords/>
  <dc:description/>
  <cp:lastModifiedBy>iLLuSioN</cp:lastModifiedBy>
  <dcterms:created xsi:type="dcterms:W3CDTF">2003-06-27T21:40:05Z</dcterms:created>
  <dcterms:modified xsi:type="dcterms:W3CDTF">2005-11-21T06:23:53Z</dcterms:modified>
  <cp:category/>
  <cp:version/>
  <cp:contentType/>
  <cp:contentStatus/>
</cp:coreProperties>
</file>